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6" lowestEdited="6" rupBuild="14420"/>
  <workbookPr defaultThemeVersion="153222"/>
  <bookViews>
    <workbookView xWindow="0" yWindow="0" windowWidth="19980" windowHeight="7305" activeTab="0"/>
  </bookViews>
  <sheets>
    <sheet name="หน้าแรก" sheetId="1" r:id="rId1"/>
    <sheet name="คำนวณค่าแรง" sheetId="2" r:id="rId2"/>
    <sheet name="คำนวณรายได้" sheetId="3" r:id="rId3"/>
  </sheets>
  <definedNames>
    <definedName name="_xlnm.Print_Area" localSheetId="1">คำนวณค่าแรง!$A$2:$C$13</definedName>
  </definedNam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<sst xmlns="http://schemas.openxmlformats.org/spreadsheetml/2006/main" uniqueCount="29" count="29">
  <si>
    <t>x</t>
  </si>
  <si>
    <t>จำนวนไร่</t>
  </si>
  <si>
    <t>จำนวนค่าแรงในการตัด</t>
  </si>
  <si>
    <t>ไร่</t>
  </si>
  <si>
    <t>บาท</t>
  </si>
  <si>
    <t>y</t>
  </si>
  <si>
    <t>ราคาขายอ้อยแบบตัดสด</t>
  </si>
  <si>
    <t>ราคาขายอ้อยแบบเผาก่อนตัด</t>
  </si>
  <si>
    <t>และรายได้จากการเก็บเกี่ยวอ้อยของเกษตรชาวไร่อ้อย</t>
  </si>
  <si>
    <t>โรงเรียนบ้านไร่วิทยา  อำเภอบ้านไร่  จังหวัดอุทัยธานี</t>
  </si>
  <si>
    <t>สำนักงานเขตพื้นที่การศึกษามัธยมศึกษา เขต 42</t>
  </si>
  <si>
    <t>โปรแกรมคำนวณค่าแรงในการเก็บเกี่ยวของแรงงานตัดอ้อย</t>
  </si>
  <si>
    <t xml:space="preserve">โปรแกรมนี้เป็นส่วนหนึ่งของโครงงานคณิตศาสตร์  </t>
  </si>
  <si>
    <t>ตัน</t>
  </si>
  <si>
    <r>
      <rPr>
        <b/>
        <sz val="16"/>
        <color rgb="FF000000"/>
        <rFont val="TH SarabunPSK"/>
      </rPr>
      <t xml:space="preserve">ผู้จัดทำ: </t>
    </r>
    <r>
      <rPr>
        <sz val="16"/>
        <color rgb="FF000000"/>
        <rFont val="TH SarabunPSK"/>
      </rPr>
      <t xml:space="preserve">     </t>
    </r>
    <r>
      <rPr>
        <b/>
        <sz val="16"/>
        <color rgb="FF000000"/>
        <rFont val="TH SarabunPSK"/>
      </rPr>
      <t>นายอนุศักดิ์  สุขแก้ว นายไกรสิทธิ  แก้วเขียว และ นางสาวพิชามญชุ์  เผือกยอด  นักเรียนโรงเรียนบ้านไร่วิทยา</t>
    </r>
  </si>
  <si>
    <t xml:space="preserve">ครูที่ปรึกษา: นางสาวปิยวรรณ  กองใบศิลป์ และ นางสมบัวคำ  กองสิงห์ คุณครูกลุ่มสาระการเรียนรู้คณิตศาสตร์  </t>
  </si>
  <si>
    <t>เรื่อง  การศึกษาความสัมพันธ์เพื่อการตัดสินใจเลือกวิธีการเก็บเกี่ยวอ้อยของแรงงานตัดอ้อยและเกษตรกรชาวไร่อ้อย ในอำเภอบ้านไร่ จังหวัดอุทัยธานี</t>
  </si>
  <si>
    <t>คำนวณรายได้</t>
  </si>
  <si>
    <t>จากการตัดอ้อยของเกษตรชาวไร่อ้อย</t>
  </si>
  <si>
    <t>จากการเก็บเกี่ยวของแรงงานตัดอ้อย</t>
  </si>
  <si>
    <t xml:space="preserve">      จำนวนอ้อยที่แรงงาน  1  คน  ตัดได้ต่อวัน</t>
  </si>
  <si>
    <r>
      <t xml:space="preserve">      รายได้จากการตัดอ้อย</t>
    </r>
    <r>
      <rPr>
        <b/>
        <sz val="22"/>
        <color rgb="FFFF0000"/>
        <rFont val="TH SarabunPSK"/>
      </rPr>
      <t>แบบตัดสดเพียงอย่างเดียว</t>
    </r>
  </si>
  <si>
    <r>
      <t xml:space="preserve">      รายได้จากการตัดอ้อย</t>
    </r>
    <r>
      <rPr>
        <b/>
        <sz val="22"/>
        <color rgb="FFFF0000"/>
        <rFont val="TH SarabunPSK"/>
      </rPr>
      <t>แบบตัดสดร่วมกับการตัดอ้อยแบบเผาก่อนตัด</t>
    </r>
  </si>
  <si>
    <r>
      <t xml:space="preserve">      รายได้จากการตัดอ้อย</t>
    </r>
    <r>
      <rPr>
        <b/>
        <sz val="22"/>
        <color rgb="FFFF0000"/>
        <rFont val="TH SarabunPSK"/>
      </rPr>
      <t>แบบเผาก่อนตัดเพียงอย่างเดียว</t>
    </r>
  </si>
  <si>
    <t>คำนวณค่าแรง</t>
  </si>
  <si>
    <r>
      <t xml:space="preserve">      ค่าแรงจากการ</t>
    </r>
    <r>
      <rPr>
        <b/>
        <sz val="22"/>
        <rFont val="TH SarabunPSK"/>
      </rPr>
      <t>ตัดอ้อย</t>
    </r>
    <r>
      <rPr>
        <b/>
        <sz val="22"/>
        <color rgb="FFFF0000"/>
        <rFont val="TH SarabunPSK"/>
      </rPr>
      <t>แบบตัดสด</t>
    </r>
  </si>
  <si>
    <r>
      <t xml:space="preserve">      ค่าแรงจากการ</t>
    </r>
    <r>
      <rPr>
        <b/>
        <sz val="22"/>
        <rFont val="TH SarabunPSK"/>
      </rPr>
      <t>ตัดอ้อย</t>
    </r>
    <r>
      <rPr>
        <b/>
        <sz val="22"/>
        <color rgb="FFFF0000"/>
        <rFont val="TH SarabunPSK"/>
      </rPr>
      <t>แบบเผาก่อนตัด</t>
    </r>
  </si>
  <si>
    <t>ค่าใช้จ่ายจากการตัดอ้อยแบบตัดสด</t>
  </si>
  <si>
    <t>ค่าใช้จ่ายจากการตัดอ้อยแบบเผาก่อนตัด</t>
  </si>
</sst>
</file>

<file path=xl/styles.xml><?xml version="1.0" encoding="utf-8"?>
<styleSheet xmlns="http://schemas.openxmlformats.org/spreadsheetml/2006/main">
  <numFmts count="3">
    <numFmt numFmtId="0" formatCode="General"/>
    <numFmt numFmtId="164" formatCode="_-* #,##0.00_-;\-* #,##0.00_-;_-* &quot;-&quot;??_-;_-@_-"/>
    <numFmt numFmtId="2" formatCode="0.00"/>
  </numFmts>
  <fonts count="22">
    <font>
      <name val="Tahoma"/>
      <sz val="11"/>
    </font>
    <font>
      <name val="TH SarabunPSK"/>
      <sz val="16"/>
      <color rgb="FF000000"/>
    </font>
    <font>
      <name val="TH SarabunPSK"/>
      <b/>
      <sz val="36"/>
      <color rgb="FFFFFFFF"/>
    </font>
    <font>
      <name val="TH SarabunPSK"/>
      <sz val="28"/>
      <color rgb="FF000000"/>
    </font>
    <font>
      <name val="TH SarabunPSK"/>
      <b/>
      <sz val="24"/>
      <color rgb="FF000000"/>
    </font>
    <font>
      <name val="TH SarabunPSK"/>
      <b/>
      <sz val="16"/>
      <color rgb="FF000000"/>
    </font>
    <font>
      <name val="Tahoma"/>
      <charset val="222"/>
      <sz val="11"/>
      <color rgb="FF000000"/>
    </font>
    <font>
      <name val="TH SarabunPSK"/>
      <b/>
      <i/>
      <sz val="14"/>
      <color rgb="FF000000"/>
    </font>
    <font>
      <name val="TH SarabunPSK"/>
      <b/>
      <sz val="12"/>
      <color rgb="FF000000"/>
    </font>
    <font>
      <name val="TH SarabunPSK"/>
      <sz val="16"/>
      <color rgb="FFFFFFFF"/>
    </font>
    <font>
      <name val="TH SarabunPSK"/>
      <b/>
      <sz val="24"/>
      <color rgb="FFFFFF00"/>
    </font>
    <font>
      <name val="TH SarabunPSK"/>
      <b/>
      <sz val="18"/>
      <color rgb="FFFFFF00"/>
    </font>
    <font>
      <name val="TH SarabunPSK"/>
      <b/>
      <sz val="18"/>
      <color rgb="FFFFFFFF"/>
    </font>
    <font>
      <name val="TH SarabunPSK"/>
      <b/>
      <sz val="22"/>
      <color rgb="FF000000"/>
    </font>
    <font>
      <name val="TH SarabunPSK"/>
      <b/>
      <sz val="20"/>
      <color rgb="FF000000"/>
    </font>
    <font>
      <name val="TH SarabunPSK"/>
      <b/>
      <sz val="24"/>
      <color rgb="FFFF0000"/>
    </font>
    <font>
      <name val="TH SarabunPSK"/>
      <b/>
      <i/>
      <sz val="14"/>
      <color rgb="FF0C0C0C"/>
    </font>
    <font>
      <name val="TH SarabunPSK"/>
      <sz val="24"/>
      <color rgb="FF000000"/>
    </font>
    <font>
      <name val="TH SarabunPSK"/>
      <sz val="22"/>
      <color rgb="FF000000"/>
    </font>
    <font>
      <name val="TH SarabunPSK"/>
      <sz val="16"/>
      <color rgb="FFFF0000"/>
    </font>
    <font>
      <name val="TH SarabunPSK"/>
      <b/>
      <sz val="26"/>
      <color rgb="FFFF0000"/>
    </font>
    <font>
      <name val="Tahoma"/>
      <charset val="222"/>
      <sz val="11"/>
      <color rgb="FF000000"/>
    </font>
  </fonts>
  <fills count="6">
    <fill>
      <patternFill patternType="none"/>
    </fill>
    <fill>
      <patternFill patternType="gray125"/>
    </fill>
    <fill>
      <patternFill patternType="solid">
        <fgColor rgb="FF5482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59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164" fontId="21" fillId="0" borderId="0">
      <alignment vertical="top"/>
      <protection locked="0" hidden="0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vertical="bottom"/>
    </xf>
    <xf numFmtId="0" fontId="1" fillId="2" borderId="0" xfId="0" applyFont="1" applyFill="1" applyAlignment="1">
      <alignment vertical="bottom"/>
    </xf>
    <xf numFmtId="0" fontId="1" fillId="0" borderId="0" xfId="0" applyFont="1" applyAlignment="1">
      <alignment vertical="bottom"/>
    </xf>
    <xf numFmtId="0" fontId="1" fillId="2" borderId="0" xfId="0" applyFont="1" applyFill="1" applyAlignment="1">
      <alignment vertical="bottom"/>
    </xf>
    <xf numFmtId="0" fontId="2" fillId="2" borderId="0" xfId="0" applyFont="1" applyFill="1" applyAlignment="1">
      <alignment horizontal="center" vertical="bottom"/>
    </xf>
    <xf numFmtId="0" fontId="3" fillId="2" borderId="0" xfId="0" applyFont="1" applyFill="1" applyAlignment="1">
      <alignment vertical="bottom"/>
    </xf>
    <xf numFmtId="0" fontId="1" fillId="2" borderId="0" xfId="0" applyFont="1" applyFill="1" applyAlignment="1">
      <alignment horizontal="left" vertical="bottom"/>
    </xf>
    <xf numFmtId="0" fontId="1" fillId="3" borderId="0" xfId="0" applyFont="1" applyFill="1" applyAlignment="1">
      <alignment vertical="bottom"/>
    </xf>
    <xf numFmtId="0" fontId="1" fillId="4" borderId="0" xfId="0" applyFont="1" applyFill="1" applyAlignment="1">
      <alignment vertical="bottom"/>
    </xf>
    <xf numFmtId="0" fontId="4" fillId="4" borderId="0" xfId="0" applyFont="1" applyFill="1" applyAlignment="1">
      <alignment horizontal="center" vertical="bottom"/>
    </xf>
    <xf numFmtId="0" fontId="1" fillId="4" borderId="0" xfId="0" applyFont="1" applyFill="1" applyBorder="1" applyAlignment="1">
      <alignment vertical="bottom"/>
    </xf>
    <xf numFmtId="0" fontId="1" fillId="4" borderId="0" xfId="0" applyFont="1" applyFill="1" applyAlignment="1">
      <alignment vertical="bottom"/>
    </xf>
    <xf numFmtId="0" fontId="5" fillId="4" borderId="0" xfId="0" applyFont="1" applyFill="1" applyAlignment="1">
      <alignment vertical="bottom"/>
    </xf>
    <xf numFmtId="0" fontId="5" fillId="4" borderId="0" xfId="0" applyFont="1" applyFill="1" applyAlignment="1">
      <alignment vertical="bottom"/>
    </xf>
    <xf numFmtId="0" fontId="6" fillId="4" borderId="0" xfId="0" applyFill="1" applyAlignment="1">
      <alignment vertical="bottom"/>
    </xf>
    <xf numFmtId="0" fontId="7" fillId="4" borderId="0" xfId="0" applyFont="1" applyFill="1" applyAlignment="1">
      <alignment vertical="bottom"/>
    </xf>
    <xf numFmtId="0" fontId="8" fillId="4" borderId="0" xfId="0" applyFont="1" applyFill="1" applyAlignment="1">
      <alignment vertical="bottom"/>
    </xf>
    <xf numFmtId="0" fontId="1" fillId="0" borderId="0" xfId="0" applyFont="1" applyFill="1" applyAlignment="1">
      <alignment vertical="bottom"/>
    </xf>
    <xf numFmtId="0" fontId="9" fillId="2" borderId="0" xfId="0" applyFont="1" applyFill="1" applyAlignment="1">
      <alignment vertical="bottom"/>
    </xf>
    <xf numFmtId="0" fontId="9" fillId="0" borderId="0" xfId="0" applyFont="1" applyFill="1" applyAlignment="1">
      <alignment vertical="bottom"/>
    </xf>
    <xf numFmtId="0" fontId="2" fillId="0" borderId="0" xfId="0" applyFont="1" applyFill="1" applyAlignment="1">
      <alignment vertical="bottom"/>
    </xf>
    <xf numFmtId="0" fontId="10" fillId="2" borderId="0" xfId="0" applyFont="1" applyFill="1" applyAlignment="1">
      <alignment horizontal="center" vertical="bottom"/>
    </xf>
    <xf numFmtId="0" fontId="11" fillId="0" borderId="0" xfId="0" applyFont="1" applyFill="1" applyAlignment="1">
      <alignment vertical="bottom"/>
    </xf>
    <xf numFmtId="0" fontId="12" fillId="2" borderId="0" xfId="0" applyFont="1" applyFill="1" applyAlignment="1">
      <alignment horizontal="center" vertical="bottom"/>
    </xf>
    <xf numFmtId="0" fontId="12" fillId="0" borderId="0" xfId="0" applyFont="1" applyFill="1" applyAlignment="1">
      <alignment horizontal="center" vertical="bottom"/>
    </xf>
    <xf numFmtId="0" fontId="1" fillId="0" borderId="0" xfId="0" applyFont="1">
      <alignment vertical="center"/>
    </xf>
    <xf numFmtId="0" fontId="13" fillId="5" borderId="1" xfId="0" applyFont="1" applyFill="1" applyBorder="1" applyAlignment="1">
      <alignment horizontal="left" vertical="center"/>
    </xf>
    <xf numFmtId="164" fontId="4" fillId="4" borderId="1" xfId="1" applyNumberFormat="1" applyFont="1" applyFill="1" applyBorder="1">
      <alignment vertical="center"/>
      <protection locked="0" hidden="0"/>
    </xf>
    <xf numFmtId="0" fontId="14" fillId="0" borderId="0" xfId="0" applyFont="1" applyFill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64" fontId="15" fillId="0" borderId="1" xfId="1" applyNumberFormat="1" applyFont="1" applyBorder="1">
      <alignment vertical="center"/>
    </xf>
    <xf numFmtId="0" fontId="13" fillId="0" borderId="0" xfId="0" applyFont="1" applyBorder="1" applyAlignment="1">
      <alignment horizontal="left" vertical="center"/>
    </xf>
    <xf numFmtId="164" fontId="13" fillId="0" borderId="0" xfId="1" applyNumberFormat="1" applyFont="1" applyBorder="1">
      <alignment vertical="center"/>
    </xf>
    <xf numFmtId="164" fontId="1" fillId="0" borderId="0" xfId="1" applyNumberFormat="1" applyFont="1" applyAlignment="1">
      <alignment vertical="bottom"/>
    </xf>
    <xf numFmtId="0" fontId="16" fillId="3" borderId="0" xfId="0" applyFont="1" applyFill="1" applyAlignment="1">
      <alignment vertical="bottom"/>
    </xf>
    <xf numFmtId="0" fontId="7" fillId="3" borderId="0" xfId="0" applyFont="1" applyFill="1" applyAlignment="1">
      <alignment vertical="bottom"/>
    </xf>
    <xf numFmtId="0" fontId="8" fillId="3" borderId="0" xfId="0" applyFont="1" applyFill="1" applyAlignment="1">
      <alignment vertical="bottom"/>
    </xf>
    <xf numFmtId="0" fontId="1" fillId="2" borderId="0" xfId="0" applyFont="1" applyFill="1" applyBorder="1" applyAlignment="1">
      <alignment vertical="bottom"/>
    </xf>
    <xf numFmtId="0" fontId="2" fillId="2" borderId="0" xfId="0" applyFont="1" applyFill="1" applyBorder="1" applyAlignment="1">
      <alignment horizontal="center" vertical="bottom"/>
    </xf>
    <xf numFmtId="0" fontId="10" fillId="2" borderId="0" xfId="0" applyFont="1" applyFill="1" applyBorder="1" applyAlignment="1">
      <alignment horizontal="center" vertical="bottom"/>
    </xf>
    <xf numFmtId="0" fontId="17" fillId="2" borderId="0" xfId="0" applyFont="1" applyFill="1" applyBorder="1" applyAlignment="1">
      <alignment horizontal="center" vertical="bottom"/>
    </xf>
    <xf numFmtId="0" fontId="13" fillId="5" borderId="1" xfId="0" applyFont="1" applyFill="1" applyBorder="1" applyAlignment="1">
      <alignment horizontal="left" vertical="bottom" indent="3"/>
    </xf>
    <xf numFmtId="164" fontId="13" fillId="4" borderId="1" xfId="1" applyNumberFormat="1" applyFont="1" applyFill="1" applyBorder="1" applyAlignment="1">
      <alignment vertical="bottom"/>
      <protection locked="0" hidden="0"/>
    </xf>
    <xf numFmtId="0" fontId="14" fillId="0" borderId="0" xfId="0" applyFont="1" applyAlignment="1">
      <alignment horizontal="left" vertical="bottom" indent="1"/>
    </xf>
    <xf numFmtId="0" fontId="18" fillId="0" borderId="1" xfId="0" applyFont="1" applyBorder="1" applyAlignment="1">
      <alignment horizontal="left" vertical="bottom" indent="3"/>
    </xf>
    <xf numFmtId="164" fontId="13" fillId="0" borderId="1" xfId="1" applyNumberFormat="1" applyFont="1" applyBorder="1" applyAlignment="1">
      <alignment vertical="bottom"/>
    </xf>
    <xf numFmtId="2" fontId="19" fillId="0" borderId="0" xfId="0" applyNumberFormat="1" applyFont="1" applyAlignment="1">
      <alignment vertical="bottom"/>
    </xf>
    <xf numFmtId="0" fontId="19" fillId="0" borderId="0" xfId="0" applyFont="1" applyAlignment="1">
      <alignment vertical="bottom"/>
    </xf>
    <xf numFmtId="0" fontId="18" fillId="0" borderId="1" xfId="0" applyFont="1" applyBorder="1" applyAlignment="1">
      <alignment horizontal="left" vertical="center"/>
    </xf>
    <xf numFmtId="164" fontId="20" fillId="0" borderId="1" xfId="1" applyNumberFormat="1" applyFont="1" applyBorder="1">
      <alignment vertical="center"/>
    </xf>
  </cellXfs>
  <cellStyles count="2">
    <cellStyle name="常规" xfId="0" builtinId="0"/>
    <cellStyle name="千位分隔" xfId="1" builtinId="3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Relationship Id="rId5" Type="http://schemas.openxmlformats.org/officeDocument/2006/relationships/styles" Target="styles.xml"/><Relationship Id="rId6" Type="http://schemas.openxmlformats.org/officeDocument/2006/relationships/theme" Target="theme/theme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0.jpeg"/><Relationship Id="rId2" Type="http://schemas.openxmlformats.org/officeDocument/2006/relationships/image" Target="../media/image1.png"/><Relationship Id="rId3" Type="http://schemas.openxmlformats.org/officeDocument/2006/relationships/image" Target="../media/image2.jpeg"/><Relationship Id="rId4" Type="http://schemas.openxmlformats.org/officeDocument/2006/relationships/image" Target="../media/image3.jpeg"/><Relationship Id="rId5" Type="http://schemas.openxmlformats.org/officeDocument/2006/relationships/image" Target="../media/image4.jpe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5.png"/><Relationship Id="rId2" Type="http://schemas.openxmlformats.org/officeDocument/2006/relationships/image" Target="../media/image4.jpeg"/><Relationship Id="rId3" Type="http://schemas.openxmlformats.org/officeDocument/2006/relationships/image" Target="../media/image6.jpeg"/><Relationship Id="rId4" Type="http://schemas.openxmlformats.org/officeDocument/2006/relationships/image" Target="../media/image7.png"/><Relationship Id="rId5" Type="http://schemas.openxmlformats.org/officeDocument/2006/relationships/image" Target="../media/image8.png"/></Relationships>
</file>

<file path=xl/drawings/_rels/drawing3.xml.rels><?xml version="1.0" encoding="UTF-8" standalone="yes"?>
<Relationships xmlns="http://schemas.openxmlformats.org/package/2006/relationships"><Relationship Id="rId1" Type="http://schemas.openxmlformats.org/officeDocument/2006/relationships/image" Target="../media/image9.png"/><Relationship Id="rId2" Type="http://schemas.openxmlformats.org/officeDocument/2006/relationships/image" Target="../media/image2.jpeg"/><Relationship Id="rId3" Type="http://schemas.openxmlformats.org/officeDocument/2006/relationships/image" Target="../media/image3.jpeg"/><Relationship Id="rId4" Type="http://schemas.openxmlformats.org/officeDocument/2006/relationships/image" Target="../media/image4.jpeg"/><Relationship Id="rId5" Type="http://schemas.openxmlformats.org/officeDocument/2006/relationships/image" Target="../media/image6.jpeg"/><Relationship Id="rId6" Type="http://schemas.openxmlformats.org/officeDocument/2006/relationships/image" Target="../media/image7.png"/><Relationship Id="rId7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253156</xdr:rowOff>
    </xdr:from>
    <xdr:to>
      <xdr:col>2</xdr:col>
      <xdr:colOff>304356</xdr:colOff>
      <xdr:row>16</xdr:row>
      <xdr:rowOff>12501</xdr:rowOff>
    </xdr:to>
    <xdr:pic>
      <xdr:nvPicPr>
        <xdr:cNvPr id="2" name="รูปภาพ 12" descr="ผลการค้นหารูปภาพสำหรับ yellow geometric"/>
        <xdr:cNvPicPr/>
      </xdr:nvPicPr>
      <xdr:blipFill>
        <a:blip xmlns:r="http://schemas.openxmlformats.org/officeDocument/2006/relationships" r:embed="rId1"/>
        <a:srcRect r="64133" b="10627"/>
        <a:stretch>
          <a:fillRect/>
        </a:stretch>
      </xdr:blipFill>
      <xdr:spPr>
        <a:xfrm>
          <a:off x="0" y="1455738"/>
          <a:ext cx="1670050" cy="3498849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</xdr:col>
      <xdr:colOff>457200</xdr:colOff>
      <xdr:row>0</xdr:row>
      <xdr:rowOff>76051</xdr:rowOff>
    </xdr:from>
    <xdr:to>
      <xdr:col>3</xdr:col>
      <xdr:colOff>95028</xdr:colOff>
      <xdr:row>3</xdr:row>
      <xdr:rowOff>152102</xdr:rowOff>
    </xdr:to>
    <xdr:sp macro="" textlink="">
      <xdr:nvSpPr>
        <xdr:cNvPr id="3" name="ellipse"/>
        <xdr:cNvSpPr/>
      </xdr:nvSpPr>
      <xdr:spPr>
        <a:xfrm>
          <a:off x="1143000" y="85726"/>
          <a:ext cx="1009650" cy="1248778"/>
        </a:xfrm>
        <a:prstGeom prst="ellipse">
          <a:avLst/>
        </a:prstGeom>
        <a:solidFill>
          <a:srgbClr val="deebf6"/>
        </a:solidFill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542925</xdr:colOff>
      <xdr:row>0</xdr:row>
      <xdr:rowOff>126057</xdr:rowOff>
    </xdr:from>
    <xdr:to>
      <xdr:col>3</xdr:col>
      <xdr:colOff>28575</xdr:colOff>
      <xdr:row>3</xdr:row>
      <xdr:rowOff>62507</xdr:rowOff>
    </xdr:to>
    <xdr:pic>
      <xdr:nvPicPr>
        <xdr:cNvPr id="4" name="รูปภาพ 1" descr="C:\Users\Administrator\Desktop\logonew.png"/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228726" y="138134"/>
          <a:ext cx="857250" cy="1114809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13</xdr:col>
      <xdr:colOff>441915</xdr:colOff>
      <xdr:row>9</xdr:row>
      <xdr:rowOff>139600</xdr:rowOff>
    </xdr:from>
    <xdr:to>
      <xdr:col>15</xdr:col>
      <xdr:colOff>496407</xdr:colOff>
      <xdr:row>14</xdr:row>
      <xdr:rowOff>177105</xdr:rowOff>
    </xdr:to>
    <xdr:pic>
      <xdr:nvPicPr>
        <xdr:cNvPr id="5" name="รูปภาพ 5" descr="C:\Users\Administrator\Desktop\logonew.png"/>
        <xdr:cNvPicPr/>
      </xdr:nvPicPr>
      <xdr:blipFill>
        <a:blip xmlns:r="http://schemas.openxmlformats.org/officeDocument/2006/relationships" r:embed="rId3"/>
        <a:srcRect r="11041" l="4508" t="-415" b="415"/>
        <a:stretch>
          <a:fillRect/>
        </a:stretch>
      </xdr:blipFill>
      <xdr:spPr>
        <a:xfrm>
          <a:off x="11358036" y="3181349"/>
          <a:ext cx="1588146" cy="13620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11</xdr:col>
      <xdr:colOff>196702</xdr:colOff>
      <xdr:row>9</xdr:row>
      <xdr:rowOff>139600</xdr:rowOff>
    </xdr:from>
    <xdr:to>
      <xdr:col>13</xdr:col>
      <xdr:colOff>394733</xdr:colOff>
      <xdr:row>14</xdr:row>
      <xdr:rowOff>164603</xdr:rowOff>
    </xdr:to>
    <xdr:pic>
      <xdr:nvPicPr>
        <xdr:cNvPr id="6" name="รูปภาพ 7" descr="ผลการค้นหารูปภาพสำหรับ ภาพไร่อ้อย&quot;"/>
        <xdr:cNvPicPr/>
      </xdr:nvPicPr>
      <xdr:blipFill>
        <a:blip xmlns:r="http://schemas.openxmlformats.org/officeDocument/2006/relationships" r:embed="rId4"/>
        <a:srcRect l="25753" t="14070"/>
        <a:stretch>
          <a:fillRect/>
        </a:stretch>
      </xdr:blipFill>
      <xdr:spPr>
        <a:xfrm>
          <a:off x="9741234" y="3171824"/>
          <a:ext cx="1569174" cy="1362075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11</xdr:col>
      <xdr:colOff>180753</xdr:colOff>
      <xdr:row>4</xdr:row>
      <xdr:rowOff>50006</xdr:rowOff>
    </xdr:from>
    <xdr:to>
      <xdr:col>15</xdr:col>
      <xdr:colOff>501059</xdr:colOff>
      <xdr:row>9</xdr:row>
      <xdr:rowOff>101054</xdr:rowOff>
    </xdr:to>
    <xdr:pic>
      <xdr:nvPicPr>
        <xdr:cNvPr id="7" name="รูปภาพ 8" descr="ผลการค้นหารูปภาพสำหรับ ภาพไร่อ้อย&quot;"/>
        <xdr:cNvPicPr/>
      </xdr:nvPicPr>
      <xdr:blipFill>
        <a:blip xmlns:r="http://schemas.openxmlformats.org/officeDocument/2006/relationships" r:embed="rId5"/>
        <a:srcRect t="10906" b="13632"/>
        <a:stretch>
          <a:fillRect/>
        </a:stretch>
      </xdr:blipFill>
      <xdr:spPr>
        <a:xfrm>
          <a:off x="9725025" y="1504950"/>
          <a:ext cx="3225800" cy="1628775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37878</xdr:colOff>
      <xdr:row>12</xdr:row>
      <xdr:rowOff>0</xdr:rowOff>
    </xdr:from>
    <xdr:to>
      <xdr:col>10</xdr:col>
      <xdr:colOff>2436185</xdr:colOff>
      <xdr:row>12</xdr:row>
      <xdr:rowOff>0</xdr:rowOff>
    </xdr:to>
    <xdr:sp macro="" textlink="">
      <xdr:nvSpPr>
        <xdr:cNvPr id="8" name="line"/>
        <xdr:cNvSpPr/>
      </xdr:nvSpPr>
      <xdr:spPr>
        <a:xfrm>
          <a:off x="2095500" y="4105275"/>
          <a:ext cx="7200900" cy="0"/>
        </a:xfrm>
        <a:prstGeom prst="line">
          <a:avLst/>
        </a:prstGeom>
        <a:noFill/>
        <a:ln w="19050" cap="flat" cmpd="sng">
          <a:solidFill>
            <a:srgbClr val="000000"/>
          </a:solidFill>
          <a:prstDash val="sysDot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531627</xdr:colOff>
      <xdr:row>3</xdr:row>
      <xdr:rowOff>253156</xdr:rowOff>
    </xdr:from>
    <xdr:to>
      <xdr:col>2</xdr:col>
      <xdr:colOff>666528</xdr:colOff>
      <xdr:row>14</xdr:row>
      <xdr:rowOff>253156</xdr:rowOff>
    </xdr:to>
    <xdr:sp macro="" textlink="">
      <xdr:nvSpPr>
        <xdr:cNvPr id="9" name="ellipse"/>
        <xdr:cNvSpPr/>
      </xdr:nvSpPr>
      <xdr:spPr>
        <a:xfrm>
          <a:off x="1214438" y="1452564"/>
          <a:ext cx="817563" cy="3476624"/>
        </a:xfrm>
        <a:prstGeom prst="ellipse">
          <a:avLst/>
        </a:prstGeom>
        <a:solidFill>
          <a:srgbClr val="ffff00"/>
        </a:solidFill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4759841</xdr:colOff>
      <xdr:row>5</xdr:row>
      <xdr:rowOff>87064</xdr:rowOff>
    </xdr:from>
    <xdr:to>
      <xdr:col>0</xdr:col>
      <xdr:colOff>5035993</xdr:colOff>
      <xdr:row>5</xdr:row>
      <xdr:rowOff>417462</xdr:rowOff>
    </xdr:to>
    <xdr:pic>
      <xdr:nvPicPr>
        <xdr:cNvPr id="2" name="รูปภาพ 1" descr="ผลการค้นหารูปภาพสำหรับ calculator symbol"/>
        <xdr:cNvPicPr/>
      </xdr:nvPicPr>
      <xdr:blipFill>
        <a:blip xmlns:r="http://schemas.openxmlformats.org/officeDocument/2006/relationships" r:embed="rId1"/>
        <a:srcRect r="24167" l="50500" t="4500" b="3000"/>
        <a:stretch>
          <a:fillRect/>
        </a:stretch>
      </xdr:blipFill>
      <xdr:spPr>
        <a:xfrm>
          <a:off x="4762501" y="2199460"/>
          <a:ext cx="274576" cy="334189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408975</xdr:colOff>
      <xdr:row>4</xdr:row>
      <xdr:rowOff>189755</xdr:rowOff>
    </xdr:from>
    <xdr:to>
      <xdr:col>7</xdr:col>
      <xdr:colOff>57150</xdr:colOff>
      <xdr:row>7</xdr:row>
      <xdr:rowOff>38062</xdr:rowOff>
    </xdr:to>
    <xdr:pic>
      <xdr:nvPicPr>
        <xdr:cNvPr id="3" name="รูปภาพ 5" descr="ผลการค้นหารูปภาพสำหรับ ภาพไร่อ้อย&quot;"/>
        <xdr:cNvPicPr/>
      </xdr:nvPicPr>
      <xdr:blipFill>
        <a:blip xmlns:r="http://schemas.openxmlformats.org/officeDocument/2006/relationships" r:embed="rId2"/>
        <a:srcRect t="4039" b="13632"/>
        <a:stretch>
          <a:fillRect/>
        </a:stretch>
      </xdr:blipFill>
      <xdr:spPr>
        <a:xfrm>
          <a:off x="8029576" y="1733550"/>
          <a:ext cx="2781300" cy="1552575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419081</xdr:colOff>
      <xdr:row>0</xdr:row>
      <xdr:rowOff>0</xdr:rowOff>
    </xdr:from>
    <xdr:to>
      <xdr:col>7</xdr:col>
      <xdr:colOff>47181</xdr:colOff>
      <xdr:row>4</xdr:row>
      <xdr:rowOff>138410</xdr:rowOff>
    </xdr:to>
    <xdr:pic>
      <xdr:nvPicPr>
        <xdr:cNvPr id="4" name="รูปภาพ 6" descr="ผลการค้นหารูปภาพสำหรับ ภาพไร่อ้อย&quot;"/>
        <xdr:cNvPicPr/>
      </xdr:nvPicPr>
      <xdr:blipFill>
        <a:blip xmlns:r="http://schemas.openxmlformats.org/officeDocument/2006/relationships" r:embed="rId3"/>
        <a:srcRect r="6250" b="24138"/>
        <a:stretch>
          <a:fillRect/>
        </a:stretch>
      </xdr:blipFill>
      <xdr:spPr>
        <a:xfrm>
          <a:off x="6677025" y="1"/>
          <a:ext cx="2762251" cy="16764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9</xdr:row>
      <xdr:rowOff>101575</xdr:rowOff>
    </xdr:from>
    <xdr:to>
      <xdr:col>7</xdr:col>
      <xdr:colOff>9303</xdr:colOff>
      <xdr:row>9</xdr:row>
      <xdr:rowOff>101575</xdr:rowOff>
    </xdr:to>
    <xdr:sp macro="" textlink="">
      <xdr:nvSpPr>
        <xdr:cNvPr id="5" name="line"/>
        <xdr:cNvSpPr/>
      </xdr:nvSpPr>
      <xdr:spPr>
        <a:xfrm>
          <a:off x="0" y="3619500"/>
          <a:ext cx="10763250" cy="0"/>
        </a:xfrm>
        <a:prstGeom prst="line">
          <a:avLst/>
        </a:prstGeom>
        <a:noFill/>
        <a:ln w="28575" cap="flat" cmpd="sng">
          <a:solidFill>
            <a:srgbClr val="548135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0</xdr:col>
      <xdr:colOff>873641</xdr:colOff>
      <xdr:row>9</xdr:row>
      <xdr:rowOff>151879</xdr:rowOff>
    </xdr:from>
    <xdr:to>
      <xdr:col>6</xdr:col>
      <xdr:colOff>637953</xdr:colOff>
      <xdr:row>12</xdr:row>
      <xdr:rowOff>62507</xdr:rowOff>
    </xdr:to>
    <xdr:sp macro="" textlink="">
      <xdr:nvSpPr>
        <xdr:cNvPr id="6" name=" "/>
        <xdr:cNvSpPr txBox="1"/>
      </xdr:nvSpPr>
      <xdr:spPr>
        <a:xfrm>
          <a:off x="876300" y="4248150"/>
          <a:ext cx="9829800" cy="685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t"/>
        <a:lstStyle/>
        <a:p>
          <a:pPr algn="l"/>
          <a:r>
            <a:rPr lang="en-US" altLang="zh-CN" sz="1600" b="1">
              <a:solidFill>
                <a:srgbClr val="000000"/>
              </a:solidFill>
              <a:latin typeface="TH SarabunPSK" panose="" pitchFamily="0" charset="0"/>
              <a:ea typeface="TH SarabunPSK" panose="" pitchFamily="0" charset="0"/>
            </a:rPr>
            <a:t>โปรแกรมนี้เป็นส่วนหนึ่งของโครงงานคณิตศาสตร์  </a:t>
          </a:r>
        </a:p>
        <a:p>
          <a:pPr algn="l"/>
          <a:r>
            <a:rPr lang="en-US" altLang="zh-CN" sz="1600" b="1">
              <a:solidFill>
                <a:srgbClr val="000000"/>
              </a:solidFill>
              <a:latin typeface="TH SarabunPSK" panose="" pitchFamily="0" charset="0"/>
              <a:ea typeface="TH SarabunPSK" panose="" pitchFamily="0" charset="0"/>
            </a:rPr>
            <a:t>เรื่อง  การศึกษาความสัมพันธ์เพื่อการตัดสินใจเลือกวิธีการเก็บเกี่ยวอ้อยของแรงงานตัดอ้อยและเกษตรกรชาวไร่อ้อย ในอำเภอบ้านไร่ จังหวัดอุทัยธานี</a:t>
          </a:r>
        </a:p>
      </xdr:txBody>
    </xdr:sp>
    <xdr:clientData/>
  </xdr:twoCellAnchor>
  <xdr:twoCellAnchor>
    <xdr:from>
      <xdr:col>0</xdr:col>
      <xdr:colOff>301255</xdr:colOff>
      <xdr:row>9</xdr:row>
      <xdr:rowOff>151879</xdr:rowOff>
    </xdr:from>
    <xdr:to>
      <xdr:col>0</xdr:col>
      <xdr:colOff>798327</xdr:colOff>
      <xdr:row>12</xdr:row>
      <xdr:rowOff>12501</xdr:rowOff>
    </xdr:to>
    <xdr:pic>
      <xdr:nvPicPr>
        <xdr:cNvPr id="7" name="รูปภาพ 11" descr="C:\Users\Administrator\Desktop\logonew.png"/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304800" y="4238625"/>
          <a:ext cx="498354" cy="64808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0</xdr:col>
      <xdr:colOff>4759841</xdr:colOff>
      <xdr:row>6</xdr:row>
      <xdr:rowOff>100458</xdr:rowOff>
    </xdr:from>
    <xdr:to>
      <xdr:col>0</xdr:col>
      <xdr:colOff>5035993</xdr:colOff>
      <xdr:row>6</xdr:row>
      <xdr:rowOff>430857</xdr:rowOff>
    </xdr:to>
    <xdr:pic>
      <xdr:nvPicPr>
        <xdr:cNvPr id="8" name="รูปภาพ 12" descr="ผลการค้นหารูปภาพสำหรับ calculator symbol"/>
        <xdr:cNvPicPr/>
      </xdr:nvPicPr>
      <xdr:blipFill>
        <a:blip xmlns:r="http://schemas.openxmlformats.org/officeDocument/2006/relationships" r:embed="rId1"/>
        <a:srcRect r="24167" l="50500" t="4500" b="3000"/>
        <a:stretch>
          <a:fillRect/>
        </a:stretch>
      </xdr:blipFill>
      <xdr:spPr>
        <a:xfrm>
          <a:off x="4762501" y="2780485"/>
          <a:ext cx="274576" cy="334189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4719674</xdr:colOff>
      <xdr:row>4</xdr:row>
      <xdr:rowOff>87064</xdr:rowOff>
    </xdr:from>
    <xdr:to>
      <xdr:col>0</xdr:col>
      <xdr:colOff>5136411</xdr:colOff>
      <xdr:row>4</xdr:row>
      <xdr:rowOff>482203</xdr:rowOff>
    </xdr:to>
    <xdr:pic>
      <xdr:nvPicPr>
        <xdr:cNvPr id="9" name="รูปภาพ 14" descr="ผลการค้นหารูปภาพสำหรับ pen symbol"/>
        <xdr:cNvPicPr/>
      </xdr:nvPicPr>
      <xdr:blipFill>
        <a:blip xmlns:r="http://schemas.openxmlformats.org/officeDocument/2006/relationships" r:embed="rId5"/>
        <a:srcRect/>
        <a:stretch>
          <a:fillRect/>
        </a:stretch>
      </xdr:blipFill>
      <xdr:spPr>
        <a:xfrm>
          <a:off x="4724400" y="1628776"/>
          <a:ext cx="449102" cy="390524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5657683</xdr:colOff>
      <xdr:row>12</xdr:row>
      <xdr:rowOff>75311</xdr:rowOff>
    </xdr:from>
    <xdr:to>
      <xdr:col>0</xdr:col>
      <xdr:colOff>5884456</xdr:colOff>
      <xdr:row>12</xdr:row>
      <xdr:rowOff>342867</xdr:rowOff>
    </xdr:to>
    <xdr:pic>
      <xdr:nvPicPr>
        <xdr:cNvPr id="2" name="รูปภาพ 5" descr="ผลการค้นหารูปภาพสำหรับ calculator symbol"/>
        <xdr:cNvPicPr/>
      </xdr:nvPicPr>
      <xdr:blipFill>
        <a:blip xmlns:r="http://schemas.openxmlformats.org/officeDocument/2006/relationships" r:embed="rId1"/>
        <a:srcRect r="24167" l="50500" t="4500" b="3000"/>
        <a:stretch>
          <a:fillRect/>
        </a:stretch>
      </xdr:blipFill>
      <xdr:spPr>
        <a:xfrm>
          <a:off x="5657850" y="4581525"/>
          <a:ext cx="226951" cy="27622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5657683</xdr:colOff>
      <xdr:row>11</xdr:row>
      <xdr:rowOff>101076</xdr:rowOff>
    </xdr:from>
    <xdr:to>
      <xdr:col>0</xdr:col>
      <xdr:colOff>5884456</xdr:colOff>
      <xdr:row>11</xdr:row>
      <xdr:rowOff>366650</xdr:rowOff>
    </xdr:to>
    <xdr:pic>
      <xdr:nvPicPr>
        <xdr:cNvPr id="3" name="รูปภาพ 6" descr="ผลการค้นหารูปภาพสำหรับ calculator symbol"/>
        <xdr:cNvPicPr/>
      </xdr:nvPicPr>
      <xdr:blipFill>
        <a:blip xmlns:r="http://schemas.openxmlformats.org/officeDocument/2006/relationships" r:embed="rId1"/>
        <a:srcRect r="24167" l="50500" t="4500" b="3000"/>
        <a:stretch>
          <a:fillRect/>
        </a:stretch>
      </xdr:blipFill>
      <xdr:spPr>
        <a:xfrm>
          <a:off x="5657850" y="4105275"/>
          <a:ext cx="226951" cy="27622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5663498</xdr:colOff>
      <xdr:row>10</xdr:row>
      <xdr:rowOff>126841</xdr:rowOff>
    </xdr:from>
    <xdr:to>
      <xdr:col>0</xdr:col>
      <xdr:colOff>5890271</xdr:colOff>
      <xdr:row>10</xdr:row>
      <xdr:rowOff>406288</xdr:rowOff>
    </xdr:to>
    <xdr:pic>
      <xdr:nvPicPr>
        <xdr:cNvPr id="4" name="รูปภาพ 7" descr="ผลการค้นหารูปภาพสำหรับ calculator symbol"/>
        <xdr:cNvPicPr/>
      </xdr:nvPicPr>
      <xdr:blipFill>
        <a:blip xmlns:r="http://schemas.openxmlformats.org/officeDocument/2006/relationships" r:embed="rId1"/>
        <a:srcRect r="24167" l="50500" t="4500" b="3000"/>
        <a:stretch>
          <a:fillRect/>
        </a:stretch>
      </xdr:blipFill>
      <xdr:spPr>
        <a:xfrm>
          <a:off x="5667375" y="3629025"/>
          <a:ext cx="226951" cy="27622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656062</xdr:colOff>
      <xdr:row>0</xdr:row>
      <xdr:rowOff>0</xdr:rowOff>
    </xdr:from>
    <xdr:to>
      <xdr:col>8</xdr:col>
      <xdr:colOff>454541</xdr:colOff>
      <xdr:row>7</xdr:row>
      <xdr:rowOff>316706</xdr:rowOff>
    </xdr:to>
    <xdr:grpSp>
      <xdr:nvGrpSpPr>
        <xdr:cNvPr id="5" name=" "/>
        <xdr:cNvGrpSpPr/>
      </xdr:nvGrpSpPr>
      <xdr:grpSpPr>
        <a:xfrm>
          <a:off x="0" y="2726229"/>
          <a:ext cx="17560188" cy="9516128"/>
          <a:chOff x="9617075" y="1543050"/>
          <a:chExt cx="2750610" cy="2724149"/>
        </a:xfrm>
      </xdr:grpSpPr>
      <xdr:pic>
        <xdr:nvPicPr>
          <xdr:cNvPr id="5" name="รูปภาพ 11" descr=" "/>
          <xdr:cNvPicPr/>
        </xdr:nvPicPr>
        <xdr:blipFill>
          <a:blip xmlns:r="http://schemas.openxmlformats.org/officeDocument/2006/relationships" r:embed="rId2"/>
          <a:srcRect r="11041" l="4508" t="-415" b="415"/>
          <a:stretch>
            <a:fillRect/>
          </a:stretch>
        </xdr:blipFill>
        <xdr:spPr>
          <a:xfrm>
            <a:off x="11005610" y="3099014"/>
            <a:ext cx="1362075" cy="1168185"/>
          </a:xfrm>
          <a:prstGeom prst="rect">
            <a:avLst/>
          </a:prstGeom>
          <a:noFill/>
          <a:ln w="9525" cap="flat" cmpd="sng">
            <a:noFill/>
            <a:prstDash val="solid"/>
            <a:miter/>
          </a:ln>
          <a:effectLst/>
        </xdr:spPr>
      </xdr:pic>
      <xdr:pic>
        <xdr:nvPicPr>
          <xdr:cNvPr id="6" name="รูปภาพ 12" descr="ผลการค้นหารูปภาพสำหรับ ภาพไร่อ้อย&quot;"/>
          <xdr:cNvPicPr/>
        </xdr:nvPicPr>
        <xdr:blipFill>
          <a:blip xmlns:r="http://schemas.openxmlformats.org/officeDocument/2006/relationships" r:embed="rId3"/>
          <a:srcRect l="25753" t="14070"/>
          <a:stretch>
            <a:fillRect/>
          </a:stretch>
        </xdr:blipFill>
        <xdr:spPr>
          <a:xfrm>
            <a:off x="9624484" y="3109695"/>
            <a:ext cx="1333499" cy="1157504"/>
          </a:xfrm>
          <a:prstGeom prst="rect">
            <a:avLst/>
          </a:prstGeom>
          <a:noFill/>
          <a:ln>
            <a:noFill/>
          </a:ln>
          <a:effectLst/>
        </xdr:spPr>
      </xdr:pic>
      <xdr:pic>
        <xdr:nvPicPr>
          <xdr:cNvPr id="7" name="รูปภาพ 13" descr="ผลการค้นหารูปภาพสำหรับ ภาพไร่อ้อย&quot;"/>
          <xdr:cNvPicPr/>
        </xdr:nvPicPr>
        <xdr:blipFill>
          <a:blip xmlns:r="http://schemas.openxmlformats.org/officeDocument/2006/relationships" r:embed="rId4"/>
          <a:srcRect t="4039" b="13632"/>
          <a:stretch>
            <a:fillRect/>
          </a:stretch>
        </xdr:blipFill>
        <xdr:spPr>
          <a:xfrm>
            <a:off x="9617075" y="1543050"/>
            <a:ext cx="2714625" cy="1495425"/>
          </a:xfrm>
          <a:prstGeom prst="rect">
            <a:avLst/>
          </a:prstGeom>
          <a:noFill/>
          <a:ln>
            <a:noFill/>
          </a:ln>
          <a:effectLst/>
        </xdr:spPr>
      </xdr:pic>
    </xdr:grpSp>
    <xdr:clientData/>
  </xdr:twoCellAnchor>
  <xdr:twoCellAnchor>
    <xdr:from>
      <xdr:col>2</xdr:col>
      <xdr:colOff>656062</xdr:colOff>
      <xdr:row>8</xdr:row>
      <xdr:rowOff>11310</xdr:rowOff>
    </xdr:from>
    <xdr:to>
      <xdr:col>8</xdr:col>
      <xdr:colOff>466503</xdr:colOff>
      <xdr:row>12</xdr:row>
      <xdr:rowOff>493491</xdr:rowOff>
    </xdr:to>
    <xdr:pic>
      <xdr:nvPicPr>
        <xdr:cNvPr id="8" name="รูปภาพ 14" descr="ผลการค้นหารูปภาพสำหรับ ภาพไร่อ้อย&quot;"/>
        <xdr:cNvPicPr/>
      </xdr:nvPicPr>
      <xdr:blipFill>
        <a:blip xmlns:r="http://schemas.openxmlformats.org/officeDocument/2006/relationships" r:embed="rId5"/>
        <a:srcRect r="6250"/>
        <a:stretch>
          <a:fillRect/>
        </a:stretch>
      </xdr:blipFill>
      <xdr:spPr>
        <a:xfrm>
          <a:off x="8582024" y="2790825"/>
          <a:ext cx="2762251" cy="22098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7</xdr:col>
      <xdr:colOff>571500</xdr:colOff>
      <xdr:row>14</xdr:row>
      <xdr:rowOff>0</xdr:rowOff>
    </xdr:to>
    <xdr:sp macro="" textlink="">
      <xdr:nvSpPr>
        <xdr:cNvPr id="9" name="line"/>
        <xdr:cNvSpPr/>
      </xdr:nvSpPr>
      <xdr:spPr>
        <a:xfrm>
          <a:off x="0" y="5276850"/>
          <a:ext cx="10763250" cy="0"/>
        </a:xfrm>
        <a:prstGeom prst="line">
          <a:avLst/>
        </a:prstGeom>
        <a:noFill/>
        <a:ln w="28575" cap="flat" cmpd="sng">
          <a:solidFill>
            <a:srgbClr val="548135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0</xdr:col>
      <xdr:colOff>872202</xdr:colOff>
      <xdr:row>14</xdr:row>
      <xdr:rowOff>50006</xdr:rowOff>
    </xdr:from>
    <xdr:to>
      <xdr:col>7</xdr:col>
      <xdr:colOff>514350</xdr:colOff>
      <xdr:row>16</xdr:row>
      <xdr:rowOff>203150</xdr:rowOff>
    </xdr:to>
    <xdr:sp macro="" textlink="">
      <xdr:nvSpPr>
        <xdr:cNvPr id="10" name=" "/>
        <xdr:cNvSpPr txBox="1"/>
      </xdr:nvSpPr>
      <xdr:spPr>
        <a:xfrm>
          <a:off x="876300" y="5334000"/>
          <a:ext cx="9829800" cy="6858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t"/>
        <a:lstStyle/>
        <a:p>
          <a:pPr algn="l"/>
          <a:r>
            <a:rPr lang="en-US" altLang="zh-CN" sz="1600" b="1">
              <a:solidFill>
                <a:srgbClr val="000000"/>
              </a:solidFill>
              <a:latin typeface="TH SarabunPSK" panose="" pitchFamily="0" charset="0"/>
              <a:ea typeface="TH SarabunPSK" panose="" pitchFamily="0" charset="0"/>
            </a:rPr>
            <a:t>โปรแกรมนี้เป็นส่วนหนึ่งของโครงงานคณิตศาสตร์  </a:t>
          </a:r>
        </a:p>
        <a:p>
          <a:pPr algn="l"/>
          <a:r>
            <a:rPr lang="en-US" altLang="zh-CN" sz="1600" b="1">
              <a:solidFill>
                <a:srgbClr val="000000"/>
              </a:solidFill>
              <a:latin typeface="TH SarabunPSK" panose="" pitchFamily="0" charset="0"/>
              <a:ea typeface="TH SarabunPSK" panose="" pitchFamily="0" charset="0"/>
            </a:rPr>
            <a:t>เรื่อง  การศึกษาความสัมพันธ์เพื่อการตัดสินใจเลือกวิธีการเก็บเกี่ยวอ้อยของแรงงานตัดอ้อยและเกษตรกรชาวไร่อ้อย ในอำเภอบ้านไร่ จังหวัดอุทัยธานี</a:t>
          </a:r>
        </a:p>
      </xdr:txBody>
    </xdr:sp>
    <xdr:clientData/>
  </xdr:twoCellAnchor>
  <xdr:twoCellAnchor>
    <xdr:from>
      <xdr:col>0</xdr:col>
      <xdr:colOff>302363</xdr:colOff>
      <xdr:row>14</xdr:row>
      <xdr:rowOff>37504</xdr:rowOff>
    </xdr:from>
    <xdr:to>
      <xdr:col>0</xdr:col>
      <xdr:colOff>802425</xdr:colOff>
      <xdr:row>16</xdr:row>
      <xdr:rowOff>152102</xdr:rowOff>
    </xdr:to>
    <xdr:pic>
      <xdr:nvPicPr>
        <xdr:cNvPr id="11" name="รูปภาพ 18" descr="C:\Users\Administrator\Desktop\logonew.png"/>
        <xdr:cNvPicPr/>
      </xdr:nvPicPr>
      <xdr:blipFill>
        <a:blip xmlns:r="http://schemas.openxmlformats.org/officeDocument/2006/relationships" r:embed="rId6"/>
        <a:srcRect/>
        <a:stretch>
          <a:fillRect/>
        </a:stretch>
      </xdr:blipFill>
      <xdr:spPr>
        <a:xfrm>
          <a:off x="304800" y="5324475"/>
          <a:ext cx="498354" cy="64808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0</xdr:col>
      <xdr:colOff>5646054</xdr:colOff>
      <xdr:row>4</xdr:row>
      <xdr:rowOff>36760</xdr:rowOff>
    </xdr:from>
    <xdr:to>
      <xdr:col>0</xdr:col>
      <xdr:colOff>5948418</xdr:colOff>
      <xdr:row>4</xdr:row>
      <xdr:rowOff>329431</xdr:rowOff>
    </xdr:to>
    <xdr:pic>
      <xdr:nvPicPr>
        <xdr:cNvPr id="12" name="รูปภาพ 19" descr="ผลการค้นหารูปภาพสำหรับ pen symbol"/>
        <xdr:cNvPicPr/>
      </xdr:nvPicPr>
      <xdr:blipFill>
        <a:blip xmlns:r="http://schemas.openxmlformats.org/officeDocument/2006/relationships" r:embed="rId7"/>
        <a:srcRect/>
        <a:stretch>
          <a:fillRect/>
        </a:stretch>
      </xdr:blipFill>
      <xdr:spPr>
        <a:xfrm>
          <a:off x="5648327" y="1371599"/>
          <a:ext cx="328611" cy="285749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5646054</xdr:colOff>
      <xdr:row>5</xdr:row>
      <xdr:rowOff>24035</xdr:rowOff>
    </xdr:from>
    <xdr:to>
      <xdr:col>0</xdr:col>
      <xdr:colOff>5948418</xdr:colOff>
      <xdr:row>5</xdr:row>
      <xdr:rowOff>316706</xdr:rowOff>
    </xdr:to>
    <xdr:pic>
      <xdr:nvPicPr>
        <xdr:cNvPr id="13" name="รูปภาพ 23" descr="ผลการค้นหารูปภาพสำหรับ pen symbol"/>
        <xdr:cNvPicPr/>
      </xdr:nvPicPr>
      <xdr:blipFill>
        <a:blip xmlns:r="http://schemas.openxmlformats.org/officeDocument/2006/relationships" r:embed="rId7"/>
        <a:srcRect/>
        <a:stretch>
          <a:fillRect/>
        </a:stretch>
      </xdr:blipFill>
      <xdr:spPr>
        <a:xfrm>
          <a:off x="5648327" y="1724024"/>
          <a:ext cx="328611" cy="285749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5634425</xdr:colOff>
      <xdr:row>8</xdr:row>
      <xdr:rowOff>49485</xdr:rowOff>
    </xdr:from>
    <xdr:to>
      <xdr:col>0</xdr:col>
      <xdr:colOff>5948418</xdr:colOff>
      <xdr:row>8</xdr:row>
      <xdr:rowOff>329431</xdr:rowOff>
    </xdr:to>
    <xdr:pic>
      <xdr:nvPicPr>
        <xdr:cNvPr id="14" name="รูปภาพ 24" descr="ผลการค้นหารูปภาพสำหรับ pen symbol"/>
        <xdr:cNvPicPr/>
      </xdr:nvPicPr>
      <xdr:blipFill>
        <a:blip xmlns:r="http://schemas.openxmlformats.org/officeDocument/2006/relationships" r:embed="rId7"/>
        <a:srcRect/>
        <a:stretch>
          <a:fillRect/>
        </a:stretch>
      </xdr:blipFill>
      <xdr:spPr>
        <a:xfrm>
          <a:off x="5638802" y="2828924"/>
          <a:ext cx="328611" cy="285749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5634425</xdr:colOff>
      <xdr:row>9</xdr:row>
      <xdr:rowOff>49485</xdr:rowOff>
    </xdr:from>
    <xdr:to>
      <xdr:col>0</xdr:col>
      <xdr:colOff>5948418</xdr:colOff>
      <xdr:row>9</xdr:row>
      <xdr:rowOff>329431</xdr:rowOff>
    </xdr:to>
    <xdr:pic>
      <xdr:nvPicPr>
        <xdr:cNvPr id="15" name="รูปภาพ 25" descr="ผลการค้นหารูปภาพสำหรับ pen symbol"/>
        <xdr:cNvPicPr/>
      </xdr:nvPicPr>
      <xdr:blipFill>
        <a:blip xmlns:r="http://schemas.openxmlformats.org/officeDocument/2006/relationships" r:embed="rId7"/>
        <a:srcRect/>
        <a:stretch>
          <a:fillRect/>
        </a:stretch>
      </xdr:blipFill>
      <xdr:spPr>
        <a:xfrm>
          <a:off x="5638802" y="3190874"/>
          <a:ext cx="328611" cy="285749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:r="http://schemas.openxmlformats.org/officeDocument/2006/relationships" xmlns="http://schemas.openxmlformats.org/spreadsheetml/2006/main">
  <sheetPr>
    <tabColor rgb="FFFFFF00"/>
  </sheetPr>
  <dimension ref="A1:S16"/>
  <sheetViews>
    <sheetView tabSelected="1" workbookViewId="0" showGridLines="0" zoomScale="45">
      <selection activeCell="P22" sqref="P22"/>
    </sheetView>
  </sheetViews>
  <sheetFormatPr defaultRowHeight="21.0" defaultColWidth="10"/>
  <cols>
    <col min="1" max="1" customWidth="1" width="9.0" style="1"/>
    <col min="2" max="2" customWidth="1" width="9.0" style="1"/>
    <col min="3" max="3" customWidth="1" width="9.0" style="1"/>
    <col min="4" max="4" customWidth="1" width="9.0" style="1"/>
    <col min="5" max="5" customWidth="1" width="9.0" style="1"/>
    <col min="6" max="6" customWidth="1" width="9.0" style="1"/>
    <col min="7" max="7" customWidth="1" width="9.0" style="1"/>
    <col min="8" max="8" customWidth="1" width="9.0" style="1"/>
    <col min="9" max="9" customWidth="1" width="9.0" style="1"/>
    <col min="10" max="10" customWidth="1" width="9.0" style="1"/>
    <col min="11" max="11" customWidth="1" width="35.25" style="1"/>
    <col min="12" max="12" customWidth="1" width="9.0" style="1"/>
    <col min="13" max="13" customWidth="1" width="9.0" style="1"/>
    <col min="14" max="14" customWidth="1" width="9.0" style="1"/>
    <col min="15" max="15" customWidth="1" width="11.125" style="1"/>
    <col min="16" max="16" customWidth="1" width="9.0" style="1"/>
    <col min="17" max="17" customWidth="1" width="9.0" style="1"/>
    <col min="18" max="18" customWidth="1" width="9.0" style="1"/>
    <col min="19" max="19" customWidth="1" width="9.0" style="1"/>
    <col min="20" max="20" customWidth="1" width="9.0" style="1"/>
    <col min="21" max="21" customWidth="1" width="9.0" style="1"/>
    <col min="22" max="22" customWidth="1" width="9.0" style="1"/>
    <col min="23" max="23" customWidth="1" width="9.0" style="1"/>
    <col min="24" max="24" customWidth="1" width="9.0" style="1"/>
    <col min="25" max="25" customWidth="1" width="9.0" style="1"/>
    <col min="26" max="26" customWidth="1" width="9.0" style="1"/>
    <col min="27" max="27" customWidth="1" width="9.0" style="1"/>
    <col min="28" max="28" customWidth="1" width="9.0" style="1"/>
    <col min="29" max="29" customWidth="1" width="9.0" style="1"/>
    <col min="30" max="30" customWidth="1" width="9.0" style="1"/>
    <col min="31" max="31" customWidth="1" width="9.0" style="1"/>
    <col min="32" max="32" customWidth="1" width="9.0" style="1"/>
    <col min="33" max="33" customWidth="1" width="9.0" style="1"/>
    <col min="34" max="34" customWidth="1" width="9.0" style="1"/>
    <col min="35" max="35" customWidth="1" width="9.0" style="1"/>
    <col min="36" max="36" customWidth="1" width="9.0" style="1"/>
    <col min="37" max="37" customWidth="1" width="9.0" style="1"/>
    <col min="38" max="38" customWidth="1" width="9.0" style="1"/>
    <col min="39" max="39" customWidth="1" width="9.0" style="1"/>
    <col min="40" max="40" customWidth="1" width="9.0" style="1"/>
    <col min="41" max="41" customWidth="1" width="9.0" style="1"/>
    <col min="42" max="42" customWidth="1" width="9.0" style="1"/>
    <col min="43" max="43" customWidth="1" width="9.0" style="1"/>
    <col min="44" max="44" customWidth="1" width="9.0" style="1"/>
    <col min="45" max="45" customWidth="1" width="9.0" style="1"/>
    <col min="46" max="46" customWidth="1" width="9.0" style="1"/>
    <col min="47" max="47" customWidth="1" width="9.0" style="1"/>
    <col min="48" max="48" customWidth="1" width="9.0" style="1"/>
    <col min="49" max="49" customWidth="1" width="9.0" style="1"/>
    <col min="50" max="50" customWidth="1" width="9.0" style="1"/>
    <col min="51" max="51" customWidth="1" width="9.0" style="1"/>
    <col min="52" max="52" customWidth="1" width="9.0" style="1"/>
    <col min="53" max="53" customWidth="1" width="9.0" style="1"/>
    <col min="54" max="54" customWidth="1" width="9.0" style="1"/>
    <col min="55" max="55" customWidth="1" width="9.0" style="1"/>
    <col min="56" max="56" customWidth="1" width="9.0" style="1"/>
    <col min="57" max="57" customWidth="1" width="9.0" style="1"/>
    <col min="58" max="58" customWidth="1" width="9.0" style="1"/>
    <col min="59" max="59" customWidth="1" width="9.0" style="1"/>
    <col min="60" max="60" customWidth="1" width="9.0" style="1"/>
    <col min="61" max="61" customWidth="1" width="9.0" style="1"/>
    <col min="62" max="62" customWidth="1" width="9.0" style="1"/>
    <col min="63" max="63" customWidth="1" width="9.0" style="1"/>
    <col min="64" max="64" customWidth="1" width="9.0" style="1"/>
    <col min="65" max="65" customWidth="1" width="9.0" style="1"/>
    <col min="66" max="66" customWidth="1" width="9.0" style="1"/>
    <col min="67" max="67" customWidth="1" width="9.0" style="1"/>
    <col min="68" max="68" customWidth="1" width="9.0" style="1"/>
    <col min="69" max="69" customWidth="1" width="9.0" style="1"/>
    <col min="70" max="70" customWidth="1" width="9.0" style="1"/>
    <col min="71" max="71" customWidth="1" width="9.0" style="1"/>
    <col min="72" max="72" customWidth="1" width="9.0" style="1"/>
    <col min="73" max="73" customWidth="1" width="9.0" style="1"/>
    <col min="74" max="74" customWidth="1" width="9.0" style="1"/>
    <col min="75" max="75" customWidth="1" width="9.0" style="1"/>
    <col min="76" max="76" customWidth="1" width="9.0" style="1"/>
    <col min="77" max="77" customWidth="1" width="9.0" style="1"/>
    <col min="78" max="78" customWidth="1" width="9.0" style="1"/>
    <col min="79" max="79" customWidth="1" width="9.0" style="1"/>
    <col min="80" max="80" customWidth="1" width="9.0" style="1"/>
    <col min="81" max="81" customWidth="1" width="9.0" style="1"/>
    <col min="82" max="82" customWidth="1" width="9.0" style="1"/>
    <col min="83" max="83" customWidth="1" width="9.0" style="1"/>
    <col min="84" max="84" customWidth="1" width="9.0" style="1"/>
    <col min="85" max="85" customWidth="1" width="9.0" style="1"/>
    <col min="86" max="86" customWidth="1" width="9.0" style="1"/>
    <col min="87" max="87" customWidth="1" width="9.0" style="1"/>
    <col min="88" max="88" customWidth="1" width="9.0" style="1"/>
    <col min="89" max="89" customWidth="1" width="9.0" style="1"/>
    <col min="90" max="90" customWidth="1" width="9.0" style="1"/>
    <col min="91" max="91" customWidth="1" width="9.0" style="1"/>
    <col min="92" max="92" customWidth="1" width="9.0" style="1"/>
    <col min="93" max="93" customWidth="1" width="9.0" style="1"/>
    <col min="94" max="94" customWidth="1" width="9.0" style="1"/>
    <col min="95" max="95" customWidth="1" width="9.0" style="1"/>
    <col min="96" max="96" customWidth="1" width="9.0" style="1"/>
    <col min="97" max="97" customWidth="1" width="9.0" style="1"/>
    <col min="98" max="98" customWidth="1" width="9.0" style="1"/>
    <col min="99" max="99" customWidth="1" width="9.0" style="1"/>
    <col min="100" max="100" customWidth="1" width="9.0" style="1"/>
    <col min="101" max="101" customWidth="1" width="9.0" style="1"/>
    <col min="102" max="102" customWidth="1" width="9.0" style="1"/>
    <col min="103" max="103" customWidth="1" width="9.0" style="1"/>
    <col min="104" max="104" customWidth="1" width="9.0" style="1"/>
    <col min="105" max="105" customWidth="1" width="9.0" style="1"/>
    <col min="106" max="106" customWidth="1" width="9.0" style="1"/>
    <col min="107" max="107" customWidth="1" width="9.0" style="1"/>
    <col min="108" max="108" customWidth="1" width="9.0" style="1"/>
    <col min="109" max="109" customWidth="1" width="9.0" style="1"/>
    <col min="110" max="110" customWidth="1" width="9.0" style="1"/>
    <col min="111" max="111" customWidth="1" width="9.0" style="1"/>
    <col min="112" max="112" customWidth="1" width="9.0" style="1"/>
    <col min="113" max="113" customWidth="1" width="9.0" style="1"/>
    <col min="114" max="114" customWidth="1" width="9.0" style="1"/>
    <col min="115" max="115" customWidth="1" width="9.0" style="1"/>
    <col min="116" max="116" customWidth="1" width="9.0" style="1"/>
    <col min="117" max="117" customWidth="1" width="9.0" style="1"/>
    <col min="118" max="118" customWidth="1" width="9.0" style="1"/>
    <col min="119" max="119" customWidth="1" width="9.0" style="1"/>
    <col min="120" max="120" customWidth="1" width="9.0" style="1"/>
    <col min="121" max="121" customWidth="1" width="9.0" style="1"/>
    <col min="122" max="122" customWidth="1" width="9.0" style="1"/>
    <col min="123" max="123" customWidth="1" width="9.0" style="1"/>
    <col min="124" max="124" customWidth="1" width="9.0" style="1"/>
    <col min="125" max="125" customWidth="1" width="9.0" style="1"/>
    <col min="126" max="126" customWidth="1" width="9.0" style="1"/>
    <col min="127" max="127" customWidth="1" width="9.0" style="1"/>
    <col min="128" max="128" customWidth="1" width="9.0" style="1"/>
    <col min="129" max="129" customWidth="1" width="9.0" style="1"/>
    <col min="130" max="130" customWidth="1" width="9.0" style="1"/>
    <col min="131" max="131" customWidth="1" width="9.0" style="1"/>
    <col min="132" max="132" customWidth="1" width="9.0" style="1"/>
    <col min="133" max="133" customWidth="1" width="9.0" style="1"/>
    <col min="134" max="134" customWidth="1" width="9.0" style="1"/>
    <col min="135" max="135" customWidth="1" width="9.0" style="1"/>
    <col min="136" max="136" customWidth="1" width="9.0" style="1"/>
    <col min="137" max="137" customWidth="1" width="9.0" style="1"/>
    <col min="138" max="138" customWidth="1" width="9.0" style="1"/>
    <col min="139" max="139" customWidth="1" width="9.0" style="1"/>
    <col min="140" max="140" customWidth="1" width="9.0" style="1"/>
    <col min="141" max="141" customWidth="1" width="9.0" style="1"/>
    <col min="142" max="142" customWidth="1" width="9.0" style="1"/>
    <col min="143" max="143" customWidth="1" width="9.0" style="1"/>
    <col min="144" max="144" customWidth="1" width="9.0" style="1"/>
    <col min="145" max="145" customWidth="1" width="9.0" style="1"/>
    <col min="146" max="146" customWidth="1" width="9.0" style="1"/>
    <col min="147" max="147" customWidth="1" width="9.0" style="1"/>
    <col min="148" max="148" customWidth="1" width="9.0" style="1"/>
    <col min="149" max="149" customWidth="1" width="9.0" style="1"/>
    <col min="150" max="150" customWidth="1" width="9.0" style="1"/>
    <col min="151" max="151" customWidth="1" width="9.0" style="1"/>
    <col min="152" max="152" customWidth="1" width="9.0" style="1"/>
    <col min="153" max="153" customWidth="1" width="9.0" style="1"/>
    <col min="154" max="154" customWidth="1" width="9.0" style="1"/>
    <col min="155" max="155" customWidth="1" width="9.0" style="1"/>
    <col min="156" max="156" customWidth="1" width="9.0" style="1"/>
    <col min="157" max="157" customWidth="1" width="9.0" style="1"/>
    <col min="158" max="158" customWidth="1" width="9.0" style="1"/>
    <col min="159" max="159" customWidth="1" width="9.0" style="1"/>
    <col min="160" max="160" customWidth="1" width="9.0" style="1"/>
    <col min="161" max="161" customWidth="1" width="9.0" style="1"/>
    <col min="162" max="162" customWidth="1" width="9.0" style="1"/>
    <col min="163" max="163" customWidth="1" width="9.0" style="1"/>
    <col min="164" max="164" customWidth="1" width="9.0" style="1"/>
    <col min="165" max="165" customWidth="1" width="9.0" style="1"/>
    <col min="166" max="166" customWidth="1" width="9.0" style="1"/>
    <col min="167" max="167" customWidth="1" width="9.0" style="1"/>
    <col min="168" max="168" customWidth="1" width="9.0" style="1"/>
    <col min="169" max="169" customWidth="1" width="9.0" style="1"/>
    <col min="170" max="170" customWidth="1" width="9.0" style="1"/>
    <col min="171" max="171" customWidth="1" width="9.0" style="1"/>
    <col min="172" max="172" customWidth="1" width="9.0" style="1"/>
    <col min="173" max="173" customWidth="1" width="9.0" style="1"/>
    <col min="174" max="174" customWidth="1" width="9.0" style="1"/>
    <col min="175" max="175" customWidth="1" width="9.0" style="1"/>
    <col min="176" max="176" customWidth="1" width="9.0" style="1"/>
    <col min="177" max="177" customWidth="1" width="9.0" style="1"/>
    <col min="178" max="178" customWidth="1" width="9.0" style="1"/>
    <col min="179" max="179" customWidth="1" width="9.0" style="1"/>
    <col min="180" max="180" customWidth="1" width="9.0" style="1"/>
    <col min="181" max="181" customWidth="1" width="9.0" style="1"/>
    <col min="182" max="182" customWidth="1" width="9.0" style="1"/>
    <col min="183" max="183" customWidth="1" width="9.0" style="1"/>
    <col min="184" max="184" customWidth="1" width="9.0" style="1"/>
    <col min="185" max="185" customWidth="1" width="9.0" style="1"/>
    <col min="186" max="186" customWidth="1" width="9.0" style="1"/>
    <col min="187" max="187" customWidth="1" width="9.0" style="1"/>
    <col min="188" max="188" customWidth="1" width="9.0" style="1"/>
    <col min="189" max="189" customWidth="1" width="9.0" style="1"/>
    <col min="190" max="190" customWidth="1" width="9.0" style="1"/>
    <col min="191" max="191" customWidth="1" width="9.0" style="1"/>
    <col min="192" max="192" customWidth="1" width="9.0" style="1"/>
    <col min="193" max="193" customWidth="1" width="9.0" style="1"/>
    <col min="194" max="194" customWidth="1" width="9.0" style="1"/>
    <col min="195" max="195" customWidth="1" width="9.0" style="1"/>
    <col min="196" max="196" customWidth="1" width="9.0" style="1"/>
    <col min="197" max="197" customWidth="1" width="9.0" style="1"/>
    <col min="198" max="198" customWidth="1" width="9.0" style="1"/>
    <col min="199" max="199" customWidth="1" width="9.0" style="1"/>
    <col min="200" max="200" customWidth="1" width="9.0" style="1"/>
    <col min="201" max="201" customWidth="1" width="9.0" style="1"/>
    <col min="202" max="202" customWidth="1" width="9.0" style="1"/>
    <col min="203" max="203" customWidth="1" width="9.0" style="1"/>
    <col min="204" max="204" customWidth="1" width="9.0" style="1"/>
    <col min="205" max="205" customWidth="1" width="9.0" style="1"/>
    <col min="206" max="206" customWidth="1" width="9.0" style="1"/>
    <col min="207" max="207" customWidth="1" width="9.0" style="1"/>
    <col min="208" max="208" customWidth="1" width="9.0" style="1"/>
    <col min="209" max="209" customWidth="1" width="9.0" style="1"/>
    <col min="210" max="210" customWidth="1" width="9.0" style="1"/>
    <col min="211" max="211" customWidth="1" width="9.0" style="1"/>
    <col min="212" max="212" customWidth="1" width="9.0" style="1"/>
    <col min="213" max="213" customWidth="1" width="9.0" style="1"/>
    <col min="214" max="214" customWidth="1" width="9.0" style="1"/>
    <col min="215" max="215" customWidth="1" width="9.0" style="1"/>
    <col min="216" max="216" customWidth="1" width="9.0" style="1"/>
    <col min="217" max="217" customWidth="1" width="9.0" style="1"/>
    <col min="218" max="218" customWidth="1" width="9.0" style="1"/>
    <col min="219" max="219" customWidth="1" width="9.0" style="1"/>
    <col min="220" max="220" customWidth="1" width="9.0" style="1"/>
    <col min="221" max="221" customWidth="1" width="9.0" style="1"/>
    <col min="222" max="222" customWidth="1" width="9.0" style="1"/>
    <col min="223" max="223" customWidth="1" width="9.0" style="1"/>
    <col min="224" max="224" customWidth="1" width="9.0" style="1"/>
    <col min="225" max="225" customWidth="1" width="9.0" style="1"/>
    <col min="226" max="226" customWidth="1" width="9.0" style="1"/>
    <col min="227" max="227" customWidth="1" width="9.0" style="1"/>
    <col min="228" max="228" customWidth="1" width="9.0" style="1"/>
    <col min="229" max="229" customWidth="1" width="9.0" style="1"/>
    <col min="230" max="230" customWidth="1" width="9.0" style="1"/>
    <col min="231" max="231" customWidth="1" width="9.0" style="1"/>
    <col min="232" max="232" customWidth="1" width="9.0" style="1"/>
    <col min="233" max="233" customWidth="1" width="9.0" style="1"/>
    <col min="234" max="234" customWidth="1" width="9.0" style="1"/>
    <col min="235" max="235" customWidth="1" width="9.0" style="1"/>
    <col min="236" max="236" customWidth="1" width="9.0" style="1"/>
    <col min="237" max="237" customWidth="1" width="9.0" style="1"/>
    <col min="238" max="238" customWidth="1" width="9.0" style="1"/>
    <col min="239" max="239" customWidth="1" width="9.0" style="1"/>
    <col min="240" max="240" customWidth="1" width="9.0" style="1"/>
    <col min="241" max="241" customWidth="1" width="9.0" style="1"/>
    <col min="242" max="242" customWidth="1" width="9.0" style="1"/>
    <col min="243" max="243" customWidth="1" width="9.0" style="1"/>
    <col min="244" max="244" customWidth="1" width="9.0" style="1"/>
    <col min="245" max="245" customWidth="1" width="9.0" style="1"/>
    <col min="246" max="246" customWidth="1" width="9.0" style="1"/>
    <col min="247" max="247" customWidth="1" width="9.0" style="1"/>
    <col min="248" max="248" customWidth="1" width="9.0" style="1"/>
    <col min="249" max="249" customWidth="1" width="9.0" style="1"/>
    <col min="250" max="250" customWidth="1" width="9.0" style="1"/>
    <col min="251" max="251" customWidth="1" width="9.0" style="1"/>
    <col min="252" max="252" customWidth="1" width="9.0" style="1"/>
    <col min="253" max="253" customWidth="1" width="9.0" style="1"/>
    <col min="254" max="254" customWidth="1" width="9.0" style="1"/>
    <col min="255" max="255" customWidth="1" width="9.0" style="1"/>
    <col min="256" max="256" customWidth="1" width="9.0" style="1"/>
    <col min="257" max="16384" width="9" style="0" hidden="0"/>
  </cols>
  <sheetData>
    <row r="1" spans="8:8" ht="21.0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</row>
    <row r="2" spans="8:8" ht="36.0" customHeight="1">
      <c r="A2" s="4"/>
      <c r="B2" s="4"/>
      <c r="C2" s="4"/>
      <c r="D2" s="5" t="s">
        <v>11</v>
      </c>
      <c r="E2" s="5"/>
      <c r="F2" s="5"/>
      <c r="G2" s="5"/>
      <c r="H2" s="5"/>
      <c r="I2" s="5"/>
      <c r="J2" s="5"/>
      <c r="K2" s="5"/>
      <c r="L2" s="6"/>
      <c r="M2" s="6"/>
      <c r="N2" s="4"/>
      <c r="O2" s="4"/>
      <c r="P2" s="4"/>
    </row>
    <row r="3" spans="8:8" ht="36.0" customHeight="1">
      <c r="A3" s="4"/>
      <c r="B3" s="4"/>
      <c r="C3" s="4"/>
      <c r="D3" s="5" t="s">
        <v>8</v>
      </c>
      <c r="E3" s="5"/>
      <c r="F3" s="5"/>
      <c r="G3" s="5"/>
      <c r="H3" s="5"/>
      <c r="I3" s="5"/>
      <c r="J3" s="5"/>
      <c r="K3" s="5"/>
      <c r="L3" s="6"/>
      <c r="M3" s="7"/>
      <c r="N3" s="4"/>
      <c r="O3" s="4"/>
      <c r="P3" s="4"/>
    </row>
    <row r="4" spans="8:8" s="8" ht="21.0" customForma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8:8" s="8" ht="21.0" customFormat="1">
      <c r="A5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8:8" s="8" ht="30.75" customFormat="1">
      <c r="A6" s="9"/>
      <c r="B6" s="9"/>
      <c r="C6" s="9"/>
      <c r="D6" s="10" t="s">
        <v>9</v>
      </c>
      <c r="E6" s="10"/>
      <c r="F6" s="10"/>
      <c r="G6" s="10"/>
      <c r="H6" s="10"/>
      <c r="I6" s="10"/>
      <c r="J6" s="10"/>
      <c r="K6" s="10"/>
      <c r="L6" s="9"/>
      <c r="M6" s="9"/>
      <c r="N6" s="9"/>
      <c r="O6" s="9"/>
      <c r="P6" s="9"/>
    </row>
    <row r="7" spans="8:8" s="8" ht="30.75" customFormat="1">
      <c r="A7" s="9"/>
      <c r="B7" s="9"/>
      <c r="C7" s="9"/>
      <c r="D7" s="10" t="s">
        <v>10</v>
      </c>
      <c r="E7" s="10"/>
      <c r="F7" s="10"/>
      <c r="G7" s="10"/>
      <c r="H7" s="10"/>
      <c r="I7" s="10"/>
      <c r="J7" s="10"/>
      <c r="K7" s="10"/>
      <c r="L7" s="9"/>
      <c r="M7" s="9"/>
      <c r="N7" s="9"/>
      <c r="O7" s="9"/>
      <c r="P7" s="9"/>
    </row>
    <row r="8" spans="8:8" s="8" ht="21.0" customForma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1"/>
      <c r="O8" s="9"/>
      <c r="P8" s="9"/>
    </row>
    <row r="9" spans="8:8" s="8" ht="21.0" customFormat="1">
      <c r="A9" s="9"/>
      <c r="B9" s="9"/>
      <c r="C9" s="9"/>
      <c r="D9" s="12" t="s">
        <v>14</v>
      </c>
      <c r="E9" s="12"/>
      <c r="F9" s="12"/>
      <c r="G9" s="12"/>
      <c r="H9" s="12"/>
      <c r="I9" s="12"/>
      <c r="J9" s="12"/>
      <c r="K9" s="9"/>
      <c r="L9" s="9"/>
      <c r="M9" s="9"/>
      <c r="N9" s="9"/>
      <c r="O9" s="9"/>
      <c r="P9" s="9"/>
    </row>
    <row r="10" spans="8:8" s="8" ht="21.0" customFormat="1">
      <c r="A10" s="9"/>
      <c r="B10" s="9"/>
      <c r="C10" s="9"/>
      <c r="D10" s="13" t="s">
        <v>15</v>
      </c>
      <c r="E10" s="13"/>
      <c r="F10" s="13"/>
      <c r="G10" s="13"/>
      <c r="H10" s="13"/>
      <c r="I10" s="13"/>
      <c r="J10" s="13"/>
      <c r="K10" s="14"/>
      <c r="L10" s="9"/>
      <c r="M10" s="9"/>
      <c r="N10" s="9"/>
      <c r="O10" s="9"/>
      <c r="P10" s="9"/>
    </row>
    <row r="11" spans="8:8" s="8" ht="21.0" customFormat="1">
      <c r="A11" s="9"/>
      <c r="B11" s="9"/>
      <c r="C11" s="9"/>
      <c r="D11" s="12"/>
      <c r="E11" s="12"/>
      <c r="F11" s="12"/>
      <c r="G11" s="12"/>
      <c r="H11" s="12"/>
      <c r="I11" s="12"/>
      <c r="J11" s="12"/>
      <c r="K11" s="15"/>
      <c r="L11" s="9"/>
      <c r="M11" s="9"/>
      <c r="N11" s="9"/>
      <c r="O11" s="9"/>
      <c r="P11" s="9"/>
    </row>
    <row r="12" spans="8:8" s="8" ht="21.0" customFormat="1">
      <c r="A12" s="9"/>
      <c r="B12" s="9"/>
      <c r="C12" s="9"/>
      <c r="D12" s="12"/>
      <c r="E12" s="12"/>
      <c r="F12" s="12"/>
      <c r="G12" s="12"/>
      <c r="H12" s="12"/>
      <c r="I12" s="12"/>
      <c r="J12" s="12"/>
      <c r="K12" s="9"/>
      <c r="L12" s="9"/>
      <c r="M12" s="9"/>
      <c r="N12" s="9"/>
      <c r="O12" s="9"/>
      <c r="P12" s="9"/>
    </row>
    <row r="13" spans="8:8" s="8" ht="21.0" customFormat="1">
      <c r="A13" s="9"/>
      <c r="B13" s="9"/>
      <c r="C13" s="9"/>
      <c r="D13" s="16" t="s">
        <v>12</v>
      </c>
      <c r="E13" s="16"/>
      <c r="F13" s="16"/>
      <c r="G13" s="17"/>
      <c r="H13" s="17"/>
      <c r="I13" s="17"/>
      <c r="J13" s="17"/>
      <c r="K13" s="17"/>
      <c r="L13" s="17"/>
      <c r="M13" s="9"/>
      <c r="N13" s="9"/>
      <c r="O13" s="9"/>
      <c r="P13" s="9"/>
    </row>
    <row r="14" spans="8:8" s="8" ht="21.0" customFormat="1">
      <c r="A14" s="9"/>
      <c r="B14" s="9"/>
      <c r="C14" s="9"/>
      <c r="D14" s="16" t="s">
        <v>16</v>
      </c>
      <c r="E14" s="16"/>
      <c r="F14" s="16"/>
      <c r="G14" s="16"/>
      <c r="H14" s="16"/>
      <c r="I14" s="16"/>
      <c r="J14" s="16"/>
      <c r="K14" s="16"/>
      <c r="L14" s="17"/>
      <c r="M14" s="9"/>
      <c r="N14" s="9"/>
      <c r="O14" s="9"/>
      <c r="P14" s="9"/>
    </row>
    <row r="15" spans="8:8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8:8">
      <c r="M16"/>
    </row>
  </sheetData>
  <sheetProtection password="8536" sheet="1" objects="1" scenarios="1" selectLockedCells="1"/>
  <mergeCells count="4">
    <mergeCell ref="D7:K7"/>
    <mergeCell ref="D6:K6"/>
    <mergeCell ref="D2:K2"/>
    <mergeCell ref="D3:K3"/>
  </mergeCells>
  <pageMargins left="0.7" right="0.7" top="0.75" bottom="0.75" header="0.3" footer="0.3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FF00"/>
  </sheetPr>
  <dimension ref="A1:I12"/>
  <sheetViews>
    <sheetView workbookViewId="0" showGridLines="0">
      <selection activeCell="B5" sqref="B5"/>
    </sheetView>
  </sheetViews>
  <sheetFormatPr defaultRowHeight="21.0" defaultColWidth="10"/>
  <cols>
    <col min="1" max="1" customWidth="1" width="68.0" style="1"/>
    <col min="2" max="2" customWidth="1" width="32.0" style="1"/>
    <col min="3" max="3" customWidth="1" width="9.125" style="18"/>
    <col min="4" max="4" customWidth="1" width="9.0" style="1"/>
    <col min="5" max="5" customWidth="1" width="5.0" style="1"/>
    <col min="6" max="6" customWidth="1" width="9.0" style="1"/>
    <col min="7" max="7" customWidth="1" width="9.0" style="1"/>
    <col min="8" max="8" customWidth="1" width="9.0" style="1"/>
    <col min="9" max="9" customWidth="1" width="9.0" style="1"/>
    <col min="10" max="10" customWidth="1" width="9.0" style="1"/>
    <col min="11" max="11" customWidth="1" width="9.0" style="1"/>
    <col min="12" max="12" customWidth="1" width="9.0" style="1"/>
    <col min="13" max="13" customWidth="1" width="9.0" style="1"/>
    <col min="14" max="14" customWidth="1" width="9.0" style="1"/>
    <col min="15" max="15" customWidth="1" width="9.0" style="1"/>
    <col min="16" max="16" customWidth="1" width="9.0" style="1"/>
    <col min="17" max="17" customWidth="1" width="9.0" style="1"/>
    <col min="18" max="18" customWidth="1" width="9.0" style="1"/>
    <col min="19" max="19" customWidth="1" width="9.0" style="1"/>
    <col min="20" max="20" customWidth="1" width="9.0" style="1"/>
    <col min="21" max="21" customWidth="1" width="9.0" style="1"/>
    <col min="22" max="22" customWidth="1" width="9.0" style="1"/>
    <col min="23" max="23" customWidth="1" width="9.0" style="1"/>
    <col min="24" max="24" customWidth="1" width="9.0" style="1"/>
    <col min="25" max="25" customWidth="1" width="9.0" style="1"/>
    <col min="26" max="26" customWidth="1" width="9.0" style="1"/>
    <col min="27" max="27" customWidth="1" width="9.0" style="1"/>
    <col min="28" max="28" customWidth="1" width="9.0" style="1"/>
    <col min="29" max="29" customWidth="1" width="9.0" style="1"/>
    <col min="30" max="30" customWidth="1" width="9.0" style="1"/>
    <col min="31" max="31" customWidth="1" width="9.0" style="1"/>
    <col min="32" max="32" customWidth="1" width="9.0" style="1"/>
    <col min="33" max="33" customWidth="1" width="9.0" style="1"/>
    <col min="34" max="34" customWidth="1" width="9.0" style="1"/>
    <col min="35" max="35" customWidth="1" width="9.0" style="1"/>
    <col min="36" max="36" customWidth="1" width="9.0" style="1"/>
    <col min="37" max="37" customWidth="1" width="9.0" style="1"/>
    <col min="38" max="38" customWidth="1" width="9.0" style="1"/>
    <col min="39" max="39" customWidth="1" width="9.0" style="1"/>
    <col min="40" max="40" customWidth="1" width="9.0" style="1"/>
    <col min="41" max="41" customWidth="1" width="9.0" style="1"/>
    <col min="42" max="42" customWidth="1" width="9.0" style="1"/>
    <col min="43" max="43" customWidth="1" width="9.0" style="1"/>
    <col min="44" max="44" customWidth="1" width="9.0" style="1"/>
    <col min="45" max="45" customWidth="1" width="9.0" style="1"/>
    <col min="46" max="46" customWidth="1" width="9.0" style="1"/>
    <col min="47" max="47" customWidth="1" width="9.0" style="1"/>
    <col min="48" max="48" customWidth="1" width="9.0" style="1"/>
    <col min="49" max="49" customWidth="1" width="9.0" style="1"/>
    <col min="50" max="50" customWidth="1" width="9.0" style="1"/>
    <col min="51" max="51" customWidth="1" width="9.0" style="1"/>
    <col min="52" max="52" customWidth="1" width="9.0" style="1"/>
    <col min="53" max="53" customWidth="1" width="9.0" style="1"/>
    <col min="54" max="54" customWidth="1" width="9.0" style="1"/>
    <col min="55" max="55" customWidth="1" width="9.0" style="1"/>
    <col min="56" max="56" customWidth="1" width="9.0" style="1"/>
    <col min="57" max="57" customWidth="1" width="9.0" style="1"/>
    <col min="58" max="58" customWidth="1" width="9.0" style="1"/>
    <col min="59" max="59" customWidth="1" width="9.0" style="1"/>
    <col min="60" max="60" customWidth="1" width="9.0" style="1"/>
    <col min="61" max="61" customWidth="1" width="9.0" style="1"/>
    <col min="62" max="62" customWidth="1" width="9.0" style="1"/>
    <col min="63" max="63" customWidth="1" width="9.0" style="1"/>
    <col min="64" max="64" customWidth="1" width="9.0" style="1"/>
    <col min="65" max="65" customWidth="1" width="9.0" style="1"/>
    <col min="66" max="66" customWidth="1" width="9.0" style="1"/>
    <col min="67" max="67" customWidth="1" width="9.0" style="1"/>
    <col min="68" max="68" customWidth="1" width="9.0" style="1"/>
    <col min="69" max="69" customWidth="1" width="9.0" style="1"/>
    <col min="70" max="70" customWidth="1" width="9.0" style="1"/>
    <col min="71" max="71" customWidth="1" width="9.0" style="1"/>
    <col min="72" max="72" customWidth="1" width="9.0" style="1"/>
    <col min="73" max="73" customWidth="1" width="9.0" style="1"/>
    <col min="74" max="74" customWidth="1" width="9.0" style="1"/>
    <col min="75" max="75" customWidth="1" width="9.0" style="1"/>
    <col min="76" max="76" customWidth="1" width="9.0" style="1"/>
    <col min="77" max="77" customWidth="1" width="9.0" style="1"/>
    <col min="78" max="78" customWidth="1" width="9.0" style="1"/>
    <col min="79" max="79" customWidth="1" width="9.0" style="1"/>
    <col min="80" max="80" customWidth="1" width="9.0" style="1"/>
    <col min="81" max="81" customWidth="1" width="9.0" style="1"/>
    <col min="82" max="82" customWidth="1" width="9.0" style="1"/>
    <col min="83" max="83" customWidth="1" width="9.0" style="1"/>
    <col min="84" max="84" customWidth="1" width="9.0" style="1"/>
    <col min="85" max="85" customWidth="1" width="9.0" style="1"/>
    <col min="86" max="86" customWidth="1" width="9.0" style="1"/>
    <col min="87" max="87" customWidth="1" width="9.0" style="1"/>
    <col min="88" max="88" customWidth="1" width="9.0" style="1"/>
    <col min="89" max="89" customWidth="1" width="9.0" style="1"/>
    <col min="90" max="90" customWidth="1" width="9.0" style="1"/>
    <col min="91" max="91" customWidth="1" width="9.0" style="1"/>
    <col min="92" max="92" customWidth="1" width="9.0" style="1"/>
    <col min="93" max="93" customWidth="1" width="9.0" style="1"/>
    <col min="94" max="94" customWidth="1" width="9.0" style="1"/>
    <col min="95" max="95" customWidth="1" width="9.0" style="1"/>
    <col min="96" max="96" customWidth="1" width="9.0" style="1"/>
    <col min="97" max="97" customWidth="1" width="9.0" style="1"/>
    <col min="98" max="98" customWidth="1" width="9.0" style="1"/>
    <col min="99" max="99" customWidth="1" width="9.0" style="1"/>
    <col min="100" max="100" customWidth="1" width="9.0" style="1"/>
    <col min="101" max="101" customWidth="1" width="9.0" style="1"/>
    <col min="102" max="102" customWidth="1" width="9.0" style="1"/>
    <col min="103" max="103" customWidth="1" width="9.0" style="1"/>
    <col min="104" max="104" customWidth="1" width="9.0" style="1"/>
    <col min="105" max="105" customWidth="1" width="9.0" style="1"/>
    <col min="106" max="106" customWidth="1" width="9.0" style="1"/>
    <col min="107" max="107" customWidth="1" width="9.0" style="1"/>
    <col min="108" max="108" customWidth="1" width="9.0" style="1"/>
    <col min="109" max="109" customWidth="1" width="9.0" style="1"/>
    <col min="110" max="110" customWidth="1" width="9.0" style="1"/>
    <col min="111" max="111" customWidth="1" width="9.0" style="1"/>
    <col min="112" max="112" customWidth="1" width="9.0" style="1"/>
    <col min="113" max="113" customWidth="1" width="9.0" style="1"/>
    <col min="114" max="114" customWidth="1" width="9.0" style="1"/>
    <col min="115" max="115" customWidth="1" width="9.0" style="1"/>
    <col min="116" max="116" customWidth="1" width="9.0" style="1"/>
    <col min="117" max="117" customWidth="1" width="9.0" style="1"/>
    <col min="118" max="118" customWidth="1" width="9.0" style="1"/>
    <col min="119" max="119" customWidth="1" width="9.0" style="1"/>
    <col min="120" max="120" customWidth="1" width="9.0" style="1"/>
    <col min="121" max="121" customWidth="1" width="9.0" style="1"/>
    <col min="122" max="122" customWidth="1" width="9.0" style="1"/>
    <col min="123" max="123" customWidth="1" width="9.0" style="1"/>
    <col min="124" max="124" customWidth="1" width="9.0" style="1"/>
    <col min="125" max="125" customWidth="1" width="9.0" style="1"/>
    <col min="126" max="126" customWidth="1" width="9.0" style="1"/>
    <col min="127" max="127" customWidth="1" width="9.0" style="1"/>
    <col min="128" max="128" customWidth="1" width="9.0" style="1"/>
    <col min="129" max="129" customWidth="1" width="9.0" style="1"/>
    <col min="130" max="130" customWidth="1" width="9.0" style="1"/>
    <col min="131" max="131" customWidth="1" width="9.0" style="1"/>
    <col min="132" max="132" customWidth="1" width="9.0" style="1"/>
    <col min="133" max="133" customWidth="1" width="9.0" style="1"/>
    <col min="134" max="134" customWidth="1" width="9.0" style="1"/>
    <col min="135" max="135" customWidth="1" width="9.0" style="1"/>
    <col min="136" max="136" customWidth="1" width="9.0" style="1"/>
    <col min="137" max="137" customWidth="1" width="9.0" style="1"/>
    <col min="138" max="138" customWidth="1" width="9.0" style="1"/>
    <col min="139" max="139" customWidth="1" width="9.0" style="1"/>
    <col min="140" max="140" customWidth="1" width="9.0" style="1"/>
    <col min="141" max="141" customWidth="1" width="9.0" style="1"/>
    <col min="142" max="142" customWidth="1" width="9.0" style="1"/>
    <col min="143" max="143" customWidth="1" width="9.0" style="1"/>
    <col min="144" max="144" customWidth="1" width="9.0" style="1"/>
    <col min="145" max="145" customWidth="1" width="9.0" style="1"/>
    <col min="146" max="146" customWidth="1" width="9.0" style="1"/>
    <col min="147" max="147" customWidth="1" width="9.0" style="1"/>
    <col min="148" max="148" customWidth="1" width="9.0" style="1"/>
    <col min="149" max="149" customWidth="1" width="9.0" style="1"/>
    <col min="150" max="150" customWidth="1" width="9.0" style="1"/>
    <col min="151" max="151" customWidth="1" width="9.0" style="1"/>
    <col min="152" max="152" customWidth="1" width="9.0" style="1"/>
    <col min="153" max="153" customWidth="1" width="9.0" style="1"/>
    <col min="154" max="154" customWidth="1" width="9.0" style="1"/>
    <col min="155" max="155" customWidth="1" width="9.0" style="1"/>
    <col min="156" max="156" customWidth="1" width="9.0" style="1"/>
    <col min="157" max="157" customWidth="1" width="9.0" style="1"/>
    <col min="158" max="158" customWidth="1" width="9.0" style="1"/>
    <col min="159" max="159" customWidth="1" width="9.0" style="1"/>
    <col min="160" max="160" customWidth="1" width="9.0" style="1"/>
    <col min="161" max="161" customWidth="1" width="9.0" style="1"/>
    <col min="162" max="162" customWidth="1" width="9.0" style="1"/>
    <col min="163" max="163" customWidth="1" width="9.0" style="1"/>
    <col min="164" max="164" customWidth="1" width="9.0" style="1"/>
    <col min="165" max="165" customWidth="1" width="9.0" style="1"/>
    <col min="166" max="166" customWidth="1" width="9.0" style="1"/>
    <col min="167" max="167" customWidth="1" width="9.0" style="1"/>
    <col min="168" max="168" customWidth="1" width="9.0" style="1"/>
    <col min="169" max="169" customWidth="1" width="9.0" style="1"/>
    <col min="170" max="170" customWidth="1" width="9.0" style="1"/>
    <col min="171" max="171" customWidth="1" width="9.0" style="1"/>
    <col min="172" max="172" customWidth="1" width="9.0" style="1"/>
    <col min="173" max="173" customWidth="1" width="9.0" style="1"/>
    <col min="174" max="174" customWidth="1" width="9.0" style="1"/>
    <col min="175" max="175" customWidth="1" width="9.0" style="1"/>
    <col min="176" max="176" customWidth="1" width="9.0" style="1"/>
    <col min="177" max="177" customWidth="1" width="9.0" style="1"/>
    <col min="178" max="178" customWidth="1" width="9.0" style="1"/>
    <col min="179" max="179" customWidth="1" width="9.0" style="1"/>
    <col min="180" max="180" customWidth="1" width="9.0" style="1"/>
    <col min="181" max="181" customWidth="1" width="9.0" style="1"/>
    <col min="182" max="182" customWidth="1" width="9.0" style="1"/>
    <col min="183" max="183" customWidth="1" width="9.0" style="1"/>
    <col min="184" max="184" customWidth="1" width="9.0" style="1"/>
    <col min="185" max="185" customWidth="1" width="9.0" style="1"/>
    <col min="186" max="186" customWidth="1" width="9.0" style="1"/>
    <col min="187" max="187" customWidth="1" width="9.0" style="1"/>
    <col min="188" max="188" customWidth="1" width="9.0" style="1"/>
    <col min="189" max="189" customWidth="1" width="9.0" style="1"/>
    <col min="190" max="190" customWidth="1" width="9.0" style="1"/>
    <col min="191" max="191" customWidth="1" width="9.0" style="1"/>
    <col min="192" max="192" customWidth="1" width="9.0" style="1"/>
    <col min="193" max="193" customWidth="1" width="9.0" style="1"/>
    <col min="194" max="194" customWidth="1" width="9.0" style="1"/>
    <col min="195" max="195" customWidth="1" width="9.0" style="1"/>
    <col min="196" max="196" customWidth="1" width="9.0" style="1"/>
    <col min="197" max="197" customWidth="1" width="9.0" style="1"/>
    <col min="198" max="198" customWidth="1" width="9.0" style="1"/>
    <col min="199" max="199" customWidth="1" width="9.0" style="1"/>
    <col min="200" max="200" customWidth="1" width="9.0" style="1"/>
    <col min="201" max="201" customWidth="1" width="9.0" style="1"/>
    <col min="202" max="202" customWidth="1" width="9.0" style="1"/>
    <col min="203" max="203" customWidth="1" width="9.0" style="1"/>
    <col min="204" max="204" customWidth="1" width="9.0" style="1"/>
    <col min="205" max="205" customWidth="1" width="9.0" style="1"/>
    <col min="206" max="206" customWidth="1" width="9.0" style="1"/>
    <col min="207" max="207" customWidth="1" width="9.0" style="1"/>
    <col min="208" max="208" customWidth="1" width="9.0" style="1"/>
    <col min="209" max="209" customWidth="1" width="9.0" style="1"/>
    <col min="210" max="210" customWidth="1" width="9.0" style="1"/>
    <col min="211" max="211" customWidth="1" width="9.0" style="1"/>
    <col min="212" max="212" customWidth="1" width="9.0" style="1"/>
    <col min="213" max="213" customWidth="1" width="9.0" style="1"/>
    <col min="214" max="214" customWidth="1" width="9.0" style="1"/>
    <col min="215" max="215" customWidth="1" width="9.0" style="1"/>
    <col min="216" max="216" customWidth="1" width="9.0" style="1"/>
    <col min="217" max="217" customWidth="1" width="9.0" style="1"/>
    <col min="218" max="218" customWidth="1" width="9.0" style="1"/>
    <col min="219" max="219" customWidth="1" width="9.0" style="1"/>
    <col min="220" max="220" customWidth="1" width="9.0" style="1"/>
    <col min="221" max="221" customWidth="1" width="9.0" style="1"/>
    <col min="222" max="222" customWidth="1" width="9.0" style="1"/>
    <col min="223" max="223" customWidth="1" width="9.0" style="1"/>
    <col min="224" max="224" customWidth="1" width="9.0" style="1"/>
    <col min="225" max="225" customWidth="1" width="9.0" style="1"/>
    <col min="226" max="226" customWidth="1" width="9.0" style="1"/>
    <col min="227" max="227" customWidth="1" width="9.0" style="1"/>
    <col min="228" max="228" customWidth="1" width="9.0" style="1"/>
    <col min="229" max="229" customWidth="1" width="9.0" style="1"/>
    <col min="230" max="230" customWidth="1" width="9.0" style="1"/>
    <col min="231" max="231" customWidth="1" width="9.0" style="1"/>
    <col min="232" max="232" customWidth="1" width="9.0" style="1"/>
    <col min="233" max="233" customWidth="1" width="9.0" style="1"/>
    <col min="234" max="234" customWidth="1" width="9.0" style="1"/>
    <col min="235" max="235" customWidth="1" width="9.0" style="1"/>
    <col min="236" max="236" customWidth="1" width="9.0" style="1"/>
    <col min="237" max="237" customWidth="1" width="9.0" style="1"/>
    <col min="238" max="238" customWidth="1" width="9.0" style="1"/>
    <col min="239" max="239" customWidth="1" width="9.0" style="1"/>
    <col min="240" max="240" customWidth="1" width="9.0" style="1"/>
    <col min="241" max="241" customWidth="1" width="9.0" style="1"/>
    <col min="242" max="242" customWidth="1" width="9.0" style="1"/>
    <col min="243" max="243" customWidth="1" width="9.0" style="1"/>
    <col min="244" max="244" customWidth="1" width="9.0" style="1"/>
    <col min="245" max="245" customWidth="1" width="9.0" style="1"/>
    <col min="246" max="246" customWidth="1" width="9.0" style="1"/>
    <col min="247" max="247" customWidth="1" width="9.0" style="1"/>
    <col min="248" max="248" customWidth="1" width="9.0" style="1"/>
    <col min="249" max="249" customWidth="1" width="9.0" style="1"/>
    <col min="250" max="250" customWidth="1" width="9.0" style="1"/>
    <col min="251" max="251" customWidth="1" width="9.0" style="1"/>
    <col min="252" max="252" customWidth="1" width="9.0" style="1"/>
    <col min="253" max="253" customWidth="1" width="9.0" style="1"/>
    <col min="254" max="254" customWidth="1" width="9.0" style="1"/>
    <col min="255" max="255" customWidth="1" width="9.0" style="1"/>
    <col min="256" max="256" customWidth="1" width="9.0" style="1"/>
    <col min="257" max="16384" width="9" style="0" hidden="0"/>
  </cols>
  <sheetData>
    <row r="1" spans="8:8">
      <c r="A1" s="19"/>
      <c r="B1" s="19"/>
      <c r="C1" s="20"/>
    </row>
    <row r="2" spans="8:8" ht="45.75">
      <c r="A2" s="5" t="s">
        <v>24</v>
      </c>
      <c r="B2" s="5"/>
      <c r="C2" s="21"/>
    </row>
    <row r="3" spans="8:8" ht="30.75">
      <c r="A3" s="22" t="s">
        <v>19</v>
      </c>
      <c r="B3" s="22"/>
      <c r="C3" s="23"/>
    </row>
    <row r="4" spans="8:8" ht="23.25">
      <c r="A4" s="24"/>
      <c r="B4" s="24"/>
      <c r="C4" s="25"/>
    </row>
    <row r="5" spans="8:8" s="26" ht="45.0" customFormat="1" customHeight="1">
      <c r="A5" s="27" t="s">
        <v>20</v>
      </c>
      <c r="B5" s="28">
        <v>5.0</v>
      </c>
      <c r="C5" s="29" t="s">
        <v>13</v>
      </c>
    </row>
    <row r="6" spans="8:8" s="26" ht="45.0" customFormat="1" customHeight="1">
      <c r="A6" s="30" t="s">
        <v>25</v>
      </c>
      <c r="B6" s="31">
        <f>139.23*B5+62.77</f>
        <v>758.92</v>
      </c>
      <c r="C6" s="29" t="s">
        <v>4</v>
      </c>
    </row>
    <row r="7" spans="8:8" s="26" ht="45.0" customFormat="1" customHeight="1">
      <c r="A7" s="30" t="s">
        <v>26</v>
      </c>
      <c r="B7" s="31">
        <f>103.04*B5+17.73</f>
        <v>532.9300000000001</v>
      </c>
      <c r="C7" s="29" t="s">
        <v>4</v>
      </c>
    </row>
    <row r="8" spans="8:8" s="26" ht="23.25" customFormat="1" customHeight="1">
      <c r="A8" s="32"/>
      <c r="B8" s="33"/>
      <c r="C8" s="29"/>
    </row>
    <row r="9" spans="8:8" ht="23.25" customHeight="1">
      <c r="B9" s="34"/>
    </row>
    <row r="10" spans="8:8" ht="19.5" customHeight="1"/>
    <row r="11" spans="8:8">
      <c r="A11" s="35"/>
      <c r="B11" s="36"/>
      <c r="C11" s="36"/>
      <c r="D11" s="37"/>
      <c r="E11" s="37"/>
      <c r="F11" s="37"/>
      <c r="G11" s="37"/>
      <c r="H11" s="37"/>
    </row>
    <row r="12" spans="8:8">
      <c r="A12" s="35"/>
      <c r="B12" s="36"/>
      <c r="C12" s="36"/>
      <c r="D12" s="36"/>
      <c r="E12" s="36"/>
      <c r="F12" s="36"/>
      <c r="G12" s="36"/>
      <c r="H12" s="36"/>
    </row>
  </sheetData>
  <sheetProtection password="8536" sheet="1" objects="1" scenarios="1" selectLockedCells="1"/>
  <mergeCells count="2">
    <mergeCell ref="A3:B3"/>
    <mergeCell ref="A2:B2"/>
  </mergeCells>
  <pageMargins left="0.7" right="0.7" top="0.75" bottom="0.75" header="0.3" footer="0.3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FFFF00"/>
  </sheetPr>
  <dimension ref="A1:J21"/>
  <sheetViews>
    <sheetView workbookViewId="0" showGridLines="0">
      <selection activeCell="B5" sqref="B5"/>
    </sheetView>
  </sheetViews>
  <sheetFormatPr defaultRowHeight="21.0" defaultColWidth="10"/>
  <cols>
    <col min="1" max="1" customWidth="1" width="78.75" style="1"/>
    <col min="2" max="2" customWidth="1" width="25.25" style="1"/>
    <col min="3" max="3" customWidth="1" width="24.75" style="1"/>
    <col min="4" max="4" hidden="1" width="6.25" style="1"/>
    <col min="5" max="5" hidden="1" width="1.75" style="1"/>
    <col min="6" max="6" hidden="1" width="9.0" style="1"/>
    <col min="7" max="7" customWidth="1" width="5.0" style="1"/>
    <col min="8" max="8" customWidth="1" width="9.0" style="1"/>
    <col min="9" max="9" customWidth="1" width="9.0" style="1"/>
    <col min="10" max="10" customWidth="1" width="9.0" style="1"/>
    <col min="11" max="11" customWidth="1" width="9.0" style="1"/>
    <col min="12" max="12" customWidth="1" width="9.0" style="1"/>
    <col min="13" max="13" customWidth="1" width="9.0" style="1"/>
    <col min="14" max="14" customWidth="1" width="9.0" style="1"/>
    <col min="15" max="15" customWidth="1" width="9.0" style="1"/>
    <col min="16" max="16" customWidth="1" width="9.0" style="1"/>
    <col min="17" max="17" customWidth="1" width="9.0" style="1"/>
    <col min="18" max="18" customWidth="1" width="9.0" style="1"/>
    <col min="19" max="19" customWidth="1" width="9.0" style="1"/>
    <col min="20" max="20" customWidth="1" width="9.0" style="1"/>
    <col min="21" max="21" customWidth="1" width="9.0" style="1"/>
    <col min="22" max="22" customWidth="1" width="9.0" style="1"/>
    <col min="23" max="23" customWidth="1" width="9.0" style="1"/>
    <col min="24" max="24" customWidth="1" width="9.0" style="1"/>
    <col min="25" max="25" customWidth="1" width="9.0" style="1"/>
    <col min="26" max="26" customWidth="1" width="9.0" style="1"/>
    <col min="27" max="27" customWidth="1" width="9.0" style="1"/>
    <col min="28" max="28" customWidth="1" width="9.0" style="1"/>
    <col min="29" max="29" customWidth="1" width="9.0" style="1"/>
    <col min="30" max="30" customWidth="1" width="9.0" style="1"/>
    <col min="31" max="31" customWidth="1" width="9.0" style="1"/>
    <col min="32" max="32" customWidth="1" width="9.0" style="1"/>
    <col min="33" max="33" customWidth="1" width="9.0" style="1"/>
    <col min="34" max="34" customWidth="1" width="9.0" style="1"/>
    <col min="35" max="35" customWidth="1" width="9.0" style="1"/>
    <col min="36" max="36" customWidth="1" width="9.0" style="1"/>
    <col min="37" max="37" customWidth="1" width="9.0" style="1"/>
    <col min="38" max="38" customWidth="1" width="9.0" style="1"/>
    <col min="39" max="39" customWidth="1" width="9.0" style="1"/>
    <col min="40" max="40" customWidth="1" width="9.0" style="1"/>
    <col min="41" max="41" customWidth="1" width="9.0" style="1"/>
    <col min="42" max="42" customWidth="1" width="9.0" style="1"/>
    <col min="43" max="43" customWidth="1" width="9.0" style="1"/>
    <col min="44" max="44" customWidth="1" width="9.0" style="1"/>
    <col min="45" max="45" customWidth="1" width="9.0" style="1"/>
    <col min="46" max="46" customWidth="1" width="9.0" style="1"/>
    <col min="47" max="47" customWidth="1" width="9.0" style="1"/>
    <col min="48" max="48" customWidth="1" width="9.0" style="1"/>
    <col min="49" max="49" customWidth="1" width="9.0" style="1"/>
    <col min="50" max="50" customWidth="1" width="9.0" style="1"/>
    <col min="51" max="51" customWidth="1" width="9.0" style="1"/>
    <col min="52" max="52" customWidth="1" width="9.0" style="1"/>
    <col min="53" max="53" customWidth="1" width="9.0" style="1"/>
    <col min="54" max="54" customWidth="1" width="9.0" style="1"/>
    <col min="55" max="55" customWidth="1" width="9.0" style="1"/>
    <col min="56" max="56" customWidth="1" width="9.0" style="1"/>
    <col min="57" max="57" customWidth="1" width="9.0" style="1"/>
    <col min="58" max="58" customWidth="1" width="9.0" style="1"/>
    <col min="59" max="59" customWidth="1" width="9.0" style="1"/>
    <col min="60" max="60" customWidth="1" width="9.0" style="1"/>
    <col min="61" max="61" customWidth="1" width="9.0" style="1"/>
    <col min="62" max="62" customWidth="1" width="9.0" style="1"/>
    <col min="63" max="63" customWidth="1" width="9.0" style="1"/>
    <col min="64" max="64" customWidth="1" width="9.0" style="1"/>
    <col min="65" max="65" customWidth="1" width="9.0" style="1"/>
    <col min="66" max="66" customWidth="1" width="9.0" style="1"/>
    <col min="67" max="67" customWidth="1" width="9.0" style="1"/>
    <col min="68" max="68" customWidth="1" width="9.0" style="1"/>
    <col min="69" max="69" customWidth="1" width="9.0" style="1"/>
    <col min="70" max="70" customWidth="1" width="9.0" style="1"/>
    <col min="71" max="71" customWidth="1" width="9.0" style="1"/>
    <col min="72" max="72" customWidth="1" width="9.0" style="1"/>
    <col min="73" max="73" customWidth="1" width="9.0" style="1"/>
    <col min="74" max="74" customWidth="1" width="9.0" style="1"/>
    <col min="75" max="75" customWidth="1" width="9.0" style="1"/>
    <col min="76" max="76" customWidth="1" width="9.0" style="1"/>
    <col min="77" max="77" customWidth="1" width="9.0" style="1"/>
    <col min="78" max="78" customWidth="1" width="9.0" style="1"/>
    <col min="79" max="79" customWidth="1" width="9.0" style="1"/>
    <col min="80" max="80" customWidth="1" width="9.0" style="1"/>
    <col min="81" max="81" customWidth="1" width="9.0" style="1"/>
    <col min="82" max="82" customWidth="1" width="9.0" style="1"/>
    <col min="83" max="83" customWidth="1" width="9.0" style="1"/>
    <col min="84" max="84" customWidth="1" width="9.0" style="1"/>
    <col min="85" max="85" customWidth="1" width="9.0" style="1"/>
    <col min="86" max="86" customWidth="1" width="9.0" style="1"/>
    <col min="87" max="87" customWidth="1" width="9.0" style="1"/>
    <col min="88" max="88" customWidth="1" width="9.0" style="1"/>
    <col min="89" max="89" customWidth="1" width="9.0" style="1"/>
    <col min="90" max="90" customWidth="1" width="9.0" style="1"/>
    <col min="91" max="91" customWidth="1" width="9.0" style="1"/>
    <col min="92" max="92" customWidth="1" width="9.0" style="1"/>
    <col min="93" max="93" customWidth="1" width="9.0" style="1"/>
    <col min="94" max="94" customWidth="1" width="9.0" style="1"/>
    <col min="95" max="95" customWidth="1" width="9.0" style="1"/>
    <col min="96" max="96" customWidth="1" width="9.0" style="1"/>
    <col min="97" max="97" customWidth="1" width="9.0" style="1"/>
    <col min="98" max="98" customWidth="1" width="9.0" style="1"/>
    <col min="99" max="99" customWidth="1" width="9.0" style="1"/>
    <col min="100" max="100" customWidth="1" width="9.0" style="1"/>
    <col min="101" max="101" customWidth="1" width="9.0" style="1"/>
    <col min="102" max="102" customWidth="1" width="9.0" style="1"/>
    <col min="103" max="103" customWidth="1" width="9.0" style="1"/>
    <col min="104" max="104" customWidth="1" width="9.0" style="1"/>
    <col min="105" max="105" customWidth="1" width="9.0" style="1"/>
    <col min="106" max="106" customWidth="1" width="9.0" style="1"/>
    <col min="107" max="107" customWidth="1" width="9.0" style="1"/>
    <col min="108" max="108" customWidth="1" width="9.0" style="1"/>
    <col min="109" max="109" customWidth="1" width="9.0" style="1"/>
    <col min="110" max="110" customWidth="1" width="9.0" style="1"/>
    <col min="111" max="111" customWidth="1" width="9.0" style="1"/>
    <col min="112" max="112" customWidth="1" width="9.0" style="1"/>
    <col min="113" max="113" customWidth="1" width="9.0" style="1"/>
    <col min="114" max="114" customWidth="1" width="9.0" style="1"/>
    <col min="115" max="115" customWidth="1" width="9.0" style="1"/>
    <col min="116" max="116" customWidth="1" width="9.0" style="1"/>
    <col min="117" max="117" customWidth="1" width="9.0" style="1"/>
    <col min="118" max="118" customWidth="1" width="9.0" style="1"/>
    <col min="119" max="119" customWidth="1" width="9.0" style="1"/>
    <col min="120" max="120" customWidth="1" width="9.0" style="1"/>
    <col min="121" max="121" customWidth="1" width="9.0" style="1"/>
    <col min="122" max="122" customWidth="1" width="9.0" style="1"/>
    <col min="123" max="123" customWidth="1" width="9.0" style="1"/>
    <col min="124" max="124" customWidth="1" width="9.0" style="1"/>
    <col min="125" max="125" customWidth="1" width="9.0" style="1"/>
    <col min="126" max="126" customWidth="1" width="9.0" style="1"/>
    <col min="127" max="127" customWidth="1" width="9.0" style="1"/>
    <col min="128" max="128" customWidth="1" width="9.0" style="1"/>
    <col min="129" max="129" customWidth="1" width="9.0" style="1"/>
    <col min="130" max="130" customWidth="1" width="9.0" style="1"/>
    <col min="131" max="131" customWidth="1" width="9.0" style="1"/>
    <col min="132" max="132" customWidth="1" width="9.0" style="1"/>
    <col min="133" max="133" customWidth="1" width="9.0" style="1"/>
    <col min="134" max="134" customWidth="1" width="9.0" style="1"/>
    <col min="135" max="135" customWidth="1" width="9.0" style="1"/>
    <col min="136" max="136" customWidth="1" width="9.0" style="1"/>
    <col min="137" max="137" customWidth="1" width="9.0" style="1"/>
    <col min="138" max="138" customWidth="1" width="9.0" style="1"/>
    <col min="139" max="139" customWidth="1" width="9.0" style="1"/>
    <col min="140" max="140" customWidth="1" width="9.0" style="1"/>
    <col min="141" max="141" customWidth="1" width="9.0" style="1"/>
    <col min="142" max="142" customWidth="1" width="9.0" style="1"/>
    <col min="143" max="143" customWidth="1" width="9.0" style="1"/>
    <col min="144" max="144" customWidth="1" width="9.0" style="1"/>
    <col min="145" max="145" customWidth="1" width="9.0" style="1"/>
    <col min="146" max="146" customWidth="1" width="9.0" style="1"/>
    <col min="147" max="147" customWidth="1" width="9.0" style="1"/>
    <col min="148" max="148" customWidth="1" width="9.0" style="1"/>
    <col min="149" max="149" customWidth="1" width="9.0" style="1"/>
    <col min="150" max="150" customWidth="1" width="9.0" style="1"/>
    <col min="151" max="151" customWidth="1" width="9.0" style="1"/>
    <col min="152" max="152" customWidth="1" width="9.0" style="1"/>
    <col min="153" max="153" customWidth="1" width="9.0" style="1"/>
    <col min="154" max="154" customWidth="1" width="9.0" style="1"/>
    <col min="155" max="155" customWidth="1" width="9.0" style="1"/>
    <col min="156" max="156" customWidth="1" width="9.0" style="1"/>
    <col min="157" max="157" customWidth="1" width="9.0" style="1"/>
    <col min="158" max="158" customWidth="1" width="9.0" style="1"/>
    <col min="159" max="159" customWidth="1" width="9.0" style="1"/>
    <col min="160" max="160" customWidth="1" width="9.0" style="1"/>
    <col min="161" max="161" customWidth="1" width="9.0" style="1"/>
    <col min="162" max="162" customWidth="1" width="9.0" style="1"/>
    <col min="163" max="163" customWidth="1" width="9.0" style="1"/>
    <col min="164" max="164" customWidth="1" width="9.0" style="1"/>
    <col min="165" max="165" customWidth="1" width="9.0" style="1"/>
    <col min="166" max="166" customWidth="1" width="9.0" style="1"/>
    <col min="167" max="167" customWidth="1" width="9.0" style="1"/>
    <col min="168" max="168" customWidth="1" width="9.0" style="1"/>
    <col min="169" max="169" customWidth="1" width="9.0" style="1"/>
    <col min="170" max="170" customWidth="1" width="9.0" style="1"/>
    <col min="171" max="171" customWidth="1" width="9.0" style="1"/>
    <col min="172" max="172" customWidth="1" width="9.0" style="1"/>
    <col min="173" max="173" customWidth="1" width="9.0" style="1"/>
    <col min="174" max="174" customWidth="1" width="9.0" style="1"/>
    <col min="175" max="175" customWidth="1" width="9.0" style="1"/>
    <col min="176" max="176" customWidth="1" width="9.0" style="1"/>
    <col min="177" max="177" customWidth="1" width="9.0" style="1"/>
    <col min="178" max="178" customWidth="1" width="9.0" style="1"/>
    <col min="179" max="179" customWidth="1" width="9.0" style="1"/>
    <col min="180" max="180" customWidth="1" width="9.0" style="1"/>
    <col min="181" max="181" customWidth="1" width="9.0" style="1"/>
    <col min="182" max="182" customWidth="1" width="9.0" style="1"/>
    <col min="183" max="183" customWidth="1" width="9.0" style="1"/>
    <col min="184" max="184" customWidth="1" width="9.0" style="1"/>
    <col min="185" max="185" customWidth="1" width="9.0" style="1"/>
    <col min="186" max="186" customWidth="1" width="9.0" style="1"/>
    <col min="187" max="187" customWidth="1" width="9.0" style="1"/>
    <col min="188" max="188" customWidth="1" width="9.0" style="1"/>
    <col min="189" max="189" customWidth="1" width="9.0" style="1"/>
    <col min="190" max="190" customWidth="1" width="9.0" style="1"/>
    <col min="191" max="191" customWidth="1" width="9.0" style="1"/>
    <col min="192" max="192" customWidth="1" width="9.0" style="1"/>
    <col min="193" max="193" customWidth="1" width="9.0" style="1"/>
    <col min="194" max="194" customWidth="1" width="9.0" style="1"/>
    <col min="195" max="195" customWidth="1" width="9.0" style="1"/>
    <col min="196" max="196" customWidth="1" width="9.0" style="1"/>
    <col min="197" max="197" customWidth="1" width="9.0" style="1"/>
    <col min="198" max="198" customWidth="1" width="9.0" style="1"/>
    <col min="199" max="199" customWidth="1" width="9.0" style="1"/>
    <col min="200" max="200" customWidth="1" width="9.0" style="1"/>
    <col min="201" max="201" customWidth="1" width="9.0" style="1"/>
    <col min="202" max="202" customWidth="1" width="9.0" style="1"/>
    <col min="203" max="203" customWidth="1" width="9.0" style="1"/>
    <col min="204" max="204" customWidth="1" width="9.0" style="1"/>
    <col min="205" max="205" customWidth="1" width="9.0" style="1"/>
    <col min="206" max="206" customWidth="1" width="9.0" style="1"/>
    <col min="207" max="207" customWidth="1" width="9.0" style="1"/>
    <col min="208" max="208" customWidth="1" width="9.0" style="1"/>
    <col min="209" max="209" customWidth="1" width="9.0" style="1"/>
    <col min="210" max="210" customWidth="1" width="9.0" style="1"/>
    <col min="211" max="211" customWidth="1" width="9.0" style="1"/>
    <col min="212" max="212" customWidth="1" width="9.0" style="1"/>
    <col min="213" max="213" customWidth="1" width="9.0" style="1"/>
    <col min="214" max="214" customWidth="1" width="9.0" style="1"/>
    <col min="215" max="215" customWidth="1" width="9.0" style="1"/>
    <col min="216" max="216" customWidth="1" width="9.0" style="1"/>
    <col min="217" max="217" customWidth="1" width="9.0" style="1"/>
    <col min="218" max="218" customWidth="1" width="9.0" style="1"/>
    <col min="219" max="219" customWidth="1" width="9.0" style="1"/>
    <col min="220" max="220" customWidth="1" width="9.0" style="1"/>
    <col min="221" max="221" customWidth="1" width="9.0" style="1"/>
    <col min="222" max="222" customWidth="1" width="9.0" style="1"/>
    <col min="223" max="223" customWidth="1" width="9.0" style="1"/>
    <col min="224" max="224" customWidth="1" width="9.0" style="1"/>
    <col min="225" max="225" customWidth="1" width="9.0" style="1"/>
    <col min="226" max="226" customWidth="1" width="9.0" style="1"/>
    <col min="227" max="227" customWidth="1" width="9.0" style="1"/>
    <col min="228" max="228" customWidth="1" width="9.0" style="1"/>
    <col min="229" max="229" customWidth="1" width="9.0" style="1"/>
    <col min="230" max="230" customWidth="1" width="9.0" style="1"/>
    <col min="231" max="231" customWidth="1" width="9.0" style="1"/>
    <col min="232" max="232" customWidth="1" width="9.0" style="1"/>
    <col min="233" max="233" customWidth="1" width="9.0" style="1"/>
    <col min="234" max="234" customWidth="1" width="9.0" style="1"/>
    <col min="235" max="235" customWidth="1" width="9.0" style="1"/>
    <col min="236" max="236" customWidth="1" width="9.0" style="1"/>
    <col min="237" max="237" customWidth="1" width="9.0" style="1"/>
    <col min="238" max="238" customWidth="1" width="9.0" style="1"/>
    <col min="239" max="239" customWidth="1" width="9.0" style="1"/>
    <col min="240" max="240" customWidth="1" width="9.0" style="1"/>
    <col min="241" max="241" customWidth="1" width="9.0" style="1"/>
    <col min="242" max="242" customWidth="1" width="9.0" style="1"/>
    <col min="243" max="243" customWidth="1" width="9.0" style="1"/>
    <col min="244" max="244" customWidth="1" width="9.0" style="1"/>
    <col min="245" max="245" customWidth="1" width="9.0" style="1"/>
    <col min="246" max="246" customWidth="1" width="9.0" style="1"/>
    <col min="247" max="247" customWidth="1" width="9.0" style="1"/>
    <col min="248" max="248" customWidth="1" width="9.0" style="1"/>
    <col min="249" max="249" customWidth="1" width="9.0" style="1"/>
    <col min="250" max="250" customWidth="1" width="9.0" style="1"/>
    <col min="251" max="251" customWidth="1" width="9.0" style="1"/>
    <col min="252" max="252" customWidth="1" width="9.0" style="1"/>
    <col min="253" max="253" customWidth="1" width="9.0" style="1"/>
    <col min="254" max="254" customWidth="1" width="9.0" style="1"/>
    <col min="255" max="255" customWidth="1" width="9.0" style="1"/>
    <col min="256" max="256" customWidth="1" width="9.0" style="1"/>
    <col min="257" max="16384" width="9" style="0" hidden="0"/>
  </cols>
  <sheetData>
    <row r="1" spans="8:8" ht="7.5" customHeight="1">
      <c r="A1" s="38"/>
      <c r="B1" s="38"/>
    </row>
    <row r="2" spans="8:8" ht="45.75">
      <c r="A2" s="39" t="s">
        <v>17</v>
      </c>
      <c r="B2" s="39"/>
    </row>
    <row r="3" spans="8:8" ht="30.75">
      <c r="A3" s="40" t="s">
        <v>18</v>
      </c>
      <c r="B3" s="40"/>
    </row>
    <row r="4" spans="8:8" ht="20.25" customHeight="1">
      <c r="A4" s="41"/>
      <c r="B4" s="41"/>
    </row>
    <row r="5" spans="8:8" ht="28.5">
      <c r="A5" s="42" t="s">
        <v>1</v>
      </c>
      <c r="B5" s="43">
        <v>19.5</v>
      </c>
      <c r="C5" s="44" t="s">
        <v>3</v>
      </c>
    </row>
    <row r="6" spans="8:8" ht="28.5">
      <c r="A6" s="42" t="s">
        <v>2</v>
      </c>
      <c r="B6" s="43">
        <v>85120.6</v>
      </c>
      <c r="C6" s="44" t="s">
        <v>4</v>
      </c>
      <c r="D6" s="18"/>
    </row>
    <row r="7" spans="8:8" ht="28.5">
      <c r="A7" s="45" t="s">
        <v>27</v>
      </c>
      <c r="B7" s="46">
        <v>578.67</v>
      </c>
      <c r="C7" s="44" t="s">
        <v>4</v>
      </c>
      <c r="D7" s="47">
        <f>(B5-(0.12*D8))/0.08</f>
        <v>3.9154671888624204</v>
      </c>
      <c r="E7" s="48" t="s">
        <v>0</v>
      </c>
    </row>
    <row r="8" spans="8:8" ht="28.5">
      <c r="A8" s="45" t="s">
        <v>28</v>
      </c>
      <c r="B8" s="46">
        <v>518.2</v>
      </c>
      <c r="C8" s="44" t="s">
        <v>4</v>
      </c>
      <c r="D8" s="47">
        <f>((B7*B5)-(0.08*B6))/((0.12*B7)-(0.08*B8))</f>
        <v>159.88968854075839</v>
      </c>
      <c r="E8" s="48" t="s">
        <v>5</v>
      </c>
    </row>
    <row r="9" spans="8:8" ht="28.5">
      <c r="A9" s="42" t="s">
        <v>6</v>
      </c>
      <c r="B9" s="43">
        <v>980.7</v>
      </c>
      <c r="C9" s="44" t="s">
        <v>4</v>
      </c>
    </row>
    <row r="10" spans="8:8" ht="28.5">
      <c r="A10" s="42" t="s">
        <v>7</v>
      </c>
      <c r="B10" s="43">
        <v>850.4</v>
      </c>
      <c r="C10" s="44" t="s">
        <v>4</v>
      </c>
    </row>
    <row r="11" spans="8:8" ht="39.95" customHeight="1">
      <c r="A11" s="49" t="s">
        <v>21</v>
      </c>
      <c r="B11" s="50">
        <f>(B6/B7)*B9</f>
        <v>144257.99232723317</v>
      </c>
      <c r="C11" s="44" t="s">
        <v>4</v>
      </c>
      <c r="H11"/>
      <c r="I11"/>
    </row>
    <row r="12" spans="8:8" ht="39.95" customHeight="1">
      <c r="A12" s="49" t="s">
        <v>22</v>
      </c>
      <c r="B12" s="50">
        <f>(D7*B9)+(D8*B10)</f>
        <v>139810.0898071784</v>
      </c>
      <c r="C12" s="44" t="s">
        <v>4</v>
      </c>
    </row>
    <row r="13" spans="8:8" ht="39.95" customHeight="1">
      <c r="A13" s="49" t="s">
        <v>23</v>
      </c>
      <c r="B13" s="50">
        <f>(B5/0.12)*B10</f>
        <v>138190.0</v>
      </c>
      <c r="C13" s="44" t="s">
        <v>4</v>
      </c>
    </row>
    <row r="14" spans="8:8">
      <c r="B14" s="34"/>
    </row>
    <row r="21" spans="8:8">
      <c r="A21"/>
    </row>
  </sheetData>
  <sheetProtection password="8536" sheet="1" objects="1" scenarios="1" selectLockedCells="1"/>
  <mergeCells count="2">
    <mergeCell ref="A2:B2"/>
    <mergeCell ref="A3:B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Windows User</dc:creator>
  <cp:lastModifiedBy>Windows User</cp:lastModifiedBy>
  <dcterms:created xsi:type="dcterms:W3CDTF">2019-12-04T13:25:10Z</dcterms:created>
  <dcterms:modified xsi:type="dcterms:W3CDTF">2019-12-15T14:57:11Z</dcterms:modified>
</cp:coreProperties>
</file>